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budoukan002\Desktop\"/>
    </mc:Choice>
  </mc:AlternateContent>
  <xr:revisionPtr revIDLastSave="0" documentId="13_ncr:1_{0C22D83F-539E-4C22-ADB2-2D91BCA6C318}" xr6:coauthVersionLast="41" xr6:coauthVersionMax="41" xr10:uidLastSave="{00000000-0000-0000-0000-000000000000}"/>
  <bookViews>
    <workbookView xWindow="20370" yWindow="-120" windowWidth="20640" windowHeight="11160" xr2:uid="{00000000-000D-0000-FFFF-FFFF00000000}"/>
  </bookViews>
  <sheets>
    <sheet name="申込書" sheetId="1" r:id="rId1"/>
  </sheets>
  <externalReferences>
    <externalReference r:id="rId2"/>
    <externalReference r:id="rId3"/>
    <externalReference r:id="rId4"/>
    <externalReference r:id="rId5"/>
  </externalReferences>
  <definedNames>
    <definedName name="_xlnm.Print_Area" localSheetId="0">申込書!$A$1:$AK$62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6" i="1" l="1"/>
  <c r="AG50" i="1" l="1"/>
  <c r="AF49" i="1"/>
  <c r="AG42" i="1" l="1"/>
  <c r="P27" i="1" l="1"/>
  <c r="P31" i="1"/>
  <c r="P38" i="1"/>
  <c r="P30" i="1"/>
  <c r="P26" i="1"/>
  <c r="P23" i="1" l="1"/>
  <c r="P22" i="1"/>
  <c r="AF41" i="1" s="1"/>
  <c r="AA38" i="1" l="1"/>
  <c r="AA37" i="1"/>
  <c r="AI48" i="1" l="1"/>
  <c r="AI47" i="1"/>
  <c r="AI46" i="1"/>
  <c r="AI45" i="1"/>
  <c r="W48" i="1"/>
  <c r="W47" i="1"/>
  <c r="W45" i="1"/>
  <c r="K46" i="1"/>
  <c r="K47" i="1"/>
  <c r="K48" i="1"/>
  <c r="K45" i="1"/>
  <c r="N40" i="1"/>
  <c r="P40" i="1" s="1"/>
  <c r="L40" i="1"/>
  <c r="H40" i="1"/>
  <c r="AG40" i="1"/>
  <c r="AI40" i="1" s="1"/>
  <c r="AE40" i="1"/>
  <c r="AA40" i="1"/>
  <c r="AG39" i="1"/>
  <c r="AI39" i="1" s="1"/>
  <c r="AE39" i="1"/>
  <c r="AA39" i="1"/>
  <c r="N39" i="1"/>
  <c r="P39" i="1" s="1"/>
  <c r="L39" i="1"/>
  <c r="H39" i="1"/>
  <c r="AG38" i="1"/>
  <c r="AI38" i="1" s="1"/>
  <c r="AE38" i="1"/>
  <c r="N38" i="1"/>
  <c r="L38" i="1"/>
  <c r="H38" i="1"/>
  <c r="AG37" i="1"/>
  <c r="AI37" i="1" s="1"/>
  <c r="AE37" i="1"/>
  <c r="N37" i="1"/>
  <c r="P37" i="1" s="1"/>
  <c r="L37" i="1"/>
  <c r="H37" i="1"/>
  <c r="AG36" i="1"/>
  <c r="AI36" i="1" s="1"/>
  <c r="AE36" i="1"/>
  <c r="AA36" i="1"/>
  <c r="P36" i="1"/>
  <c r="N36" i="1"/>
  <c r="L36" i="1"/>
  <c r="H36" i="1"/>
  <c r="AG35" i="1"/>
  <c r="AI35" i="1" s="1"/>
  <c r="AE35" i="1"/>
  <c r="AA35" i="1"/>
  <c r="N35" i="1"/>
  <c r="P35" i="1" s="1"/>
  <c r="L35" i="1"/>
  <c r="H35" i="1"/>
  <c r="AG34" i="1"/>
  <c r="AI34" i="1" s="1"/>
  <c r="AE34" i="1"/>
  <c r="AA34" i="1"/>
  <c r="P34" i="1"/>
  <c r="N34" i="1"/>
  <c r="L34" i="1"/>
  <c r="H34" i="1"/>
  <c r="AG33" i="1"/>
  <c r="AI33" i="1" s="1"/>
  <c r="AE33" i="1"/>
  <c r="AA33" i="1"/>
  <c r="N33" i="1"/>
  <c r="P33" i="1" s="1"/>
  <c r="L33" i="1"/>
  <c r="H33" i="1"/>
  <c r="AG32" i="1"/>
  <c r="AI32" i="1" s="1"/>
  <c r="AE32" i="1"/>
  <c r="AA32" i="1"/>
  <c r="N32" i="1"/>
  <c r="P32" i="1" s="1"/>
  <c r="L32" i="1"/>
  <c r="H32" i="1"/>
  <c r="AG31" i="1"/>
  <c r="AI31" i="1" s="1"/>
  <c r="AE31" i="1"/>
  <c r="AA31" i="1"/>
  <c r="N31" i="1"/>
  <c r="L31" i="1"/>
  <c r="H31" i="1"/>
  <c r="AG30" i="1"/>
  <c r="AI30" i="1" s="1"/>
  <c r="AE30" i="1"/>
  <c r="AA30" i="1"/>
  <c r="N30" i="1"/>
  <c r="L30" i="1"/>
  <c r="H30" i="1"/>
  <c r="AG29" i="1"/>
  <c r="AI29" i="1" s="1"/>
  <c r="AE29" i="1"/>
  <c r="AA29" i="1"/>
  <c r="N29" i="1"/>
  <c r="P29" i="1" s="1"/>
  <c r="L29" i="1"/>
  <c r="H29" i="1"/>
  <c r="AG28" i="1"/>
  <c r="AI28" i="1" s="1"/>
  <c r="AE28" i="1"/>
  <c r="AA28" i="1"/>
  <c r="N28" i="1"/>
  <c r="P28" i="1" s="1"/>
  <c r="L28" i="1"/>
  <c r="H28" i="1"/>
  <c r="AG27" i="1"/>
  <c r="AI27" i="1" s="1"/>
  <c r="AE27" i="1"/>
  <c r="AA27" i="1"/>
  <c r="N27" i="1"/>
  <c r="L27" i="1"/>
  <c r="H27" i="1"/>
  <c r="AG26" i="1"/>
  <c r="AI26" i="1" s="1"/>
  <c r="AE26" i="1"/>
  <c r="AA26" i="1"/>
  <c r="N26" i="1"/>
  <c r="L26" i="1"/>
  <c r="H26" i="1"/>
  <c r="AG25" i="1"/>
  <c r="AI25" i="1" s="1"/>
  <c r="AE25" i="1"/>
  <c r="AA25" i="1"/>
  <c r="N25" i="1"/>
  <c r="P25" i="1" s="1"/>
  <c r="L25" i="1"/>
  <c r="H25" i="1"/>
  <c r="AG24" i="1"/>
  <c r="AI24" i="1" s="1"/>
  <c r="AE24" i="1"/>
  <c r="AA24" i="1"/>
  <c r="N24" i="1"/>
  <c r="L24" i="1"/>
  <c r="H24" i="1"/>
  <c r="AG23" i="1"/>
  <c r="AI23" i="1" s="1"/>
  <c r="AE23" i="1"/>
  <c r="AA23" i="1"/>
  <c r="N23" i="1"/>
  <c r="L23" i="1"/>
  <c r="H23" i="1"/>
  <c r="AG22" i="1"/>
  <c r="AI22" i="1" s="1"/>
  <c r="AE22" i="1"/>
  <c r="AA22" i="1"/>
  <c r="N22" i="1"/>
  <c r="L22" i="1"/>
  <c r="H22" i="1"/>
  <c r="P24" i="1" l="1"/>
  <c r="G61" i="1" l="1"/>
  <c r="AD14" i="1" l="1"/>
  <c r="X14" i="1"/>
</calcChain>
</file>

<file path=xl/sharedStrings.xml><?xml version="1.0" encoding="utf-8"?>
<sst xmlns="http://schemas.openxmlformats.org/spreadsheetml/2006/main" count="351" uniqueCount="128">
  <si>
    <t>鳥取県立武道館　館長　様</t>
    <rPh sb="0" eb="4">
      <t>トットリケンリツ</t>
    </rPh>
    <rPh sb="4" eb="7">
      <t>ブドウカン</t>
    </rPh>
    <rPh sb="8" eb="10">
      <t>カンチョウ</t>
    </rPh>
    <rPh sb="11" eb="12">
      <t>サマ</t>
    </rPh>
    <phoneticPr fontId="3"/>
  </si>
  <si>
    <t>申込者</t>
    <rPh sb="0" eb="2">
      <t>モウシコミ</t>
    </rPh>
    <rPh sb="2" eb="3">
      <t>シャ</t>
    </rPh>
    <phoneticPr fontId="3"/>
  </si>
  <si>
    <t>代表者</t>
    <rPh sb="0" eb="3">
      <t>ダイヒョウシャ</t>
    </rPh>
    <phoneticPr fontId="3"/>
  </si>
  <si>
    <t>氏名</t>
    <rPh sb="0" eb="2">
      <t>シメイ</t>
    </rPh>
    <phoneticPr fontId="3"/>
  </si>
  <si>
    <t>電話</t>
    <rPh sb="0" eb="2">
      <t>デンワ</t>
    </rPh>
    <phoneticPr fontId="3"/>
  </si>
  <si>
    <t>〒</t>
    <phoneticPr fontId="3"/>
  </si>
  <si>
    <t>―</t>
    <phoneticPr fontId="3"/>
  </si>
  <si>
    <t>住　所</t>
    <rPh sb="0" eb="1">
      <t>ジュウ</t>
    </rPh>
    <rPh sb="2" eb="3">
      <t>ショ</t>
    </rPh>
    <phoneticPr fontId="3"/>
  </si>
  <si>
    <t>次のとおり鳥取県立武道館を利用したいので、申し込みます。</t>
    <phoneticPr fontId="3"/>
  </si>
  <si>
    <t>年</t>
    <rPh sb="0" eb="1">
      <t>ネン</t>
    </rPh>
    <phoneticPr fontId="3"/>
  </si>
  <si>
    <t>月</t>
    <rPh sb="0" eb="1">
      <t>ツキ</t>
    </rPh>
    <phoneticPr fontId="3"/>
  </si>
  <si>
    <t>日</t>
    <rPh sb="0" eb="1">
      <t>ヒ</t>
    </rPh>
    <phoneticPr fontId="3"/>
  </si>
  <si>
    <t>利用時間</t>
    <rPh sb="0" eb="2">
      <t>リヨウ</t>
    </rPh>
    <rPh sb="2" eb="4">
      <t>ジカン</t>
    </rPh>
    <phoneticPr fontId="4"/>
  </si>
  <si>
    <t>：</t>
    <phoneticPr fontId="4"/>
  </si>
  <si>
    <t>～</t>
    <phoneticPr fontId="3"/>
  </si>
  <si>
    <t>：</t>
    <phoneticPr fontId="3"/>
  </si>
  <si>
    <t>利用目的</t>
    <rPh sb="0" eb="2">
      <t>リヨウ</t>
    </rPh>
    <rPh sb="2" eb="4">
      <t>モクテキ</t>
    </rPh>
    <phoneticPr fontId="4"/>
  </si>
  <si>
    <t>人</t>
    <rPh sb="0" eb="1">
      <t>ニン</t>
    </rPh>
    <phoneticPr fontId="4"/>
  </si>
  <si>
    <t>利用日</t>
    <rPh sb="0" eb="1">
      <t>トシ</t>
    </rPh>
    <rPh sb="1" eb="2">
      <t>ヨウ</t>
    </rPh>
    <rPh sb="2" eb="3">
      <t>ニチ</t>
    </rPh>
    <phoneticPr fontId="4"/>
  </si>
  <si>
    <t>№</t>
    <phoneticPr fontId="3"/>
  </si>
  <si>
    <t>-</t>
    <phoneticPr fontId="3"/>
  </si>
  <si>
    <t>申込日</t>
    <rPh sb="0" eb="2">
      <t>モウシコミ</t>
    </rPh>
    <rPh sb="2" eb="3">
      <t>ビ</t>
    </rPh>
    <phoneticPr fontId="3"/>
  </si>
  <si>
    <t>会員番号</t>
    <rPh sb="0" eb="2">
      <t>カイイン</t>
    </rPh>
    <rPh sb="2" eb="4">
      <t>バンゴウ</t>
    </rPh>
    <phoneticPr fontId="4"/>
  </si>
  <si>
    <t>利用
責任者</t>
    <rPh sb="0" eb="2">
      <t>リヨウ</t>
    </rPh>
    <rPh sb="3" eb="6">
      <t>セキニンシャ</t>
    </rPh>
    <phoneticPr fontId="3"/>
  </si>
  <si>
    <t>減免理由</t>
    <rPh sb="0" eb="2">
      <t>ゲンメン</t>
    </rPh>
    <rPh sb="2" eb="4">
      <t>リユウ</t>
    </rPh>
    <phoneticPr fontId="3"/>
  </si>
  <si>
    <t>の</t>
    <phoneticPr fontId="3"/>
  </si>
  <si>
    <t>（</t>
    <phoneticPr fontId="3"/>
  </si>
  <si>
    <t>）</t>
    <phoneticPr fontId="3"/>
  </si>
  <si>
    <t>に該当するため</t>
    <rPh sb="1" eb="3">
      <t>ガイトウ</t>
    </rPh>
    <phoneticPr fontId="3"/>
  </si>
  <si>
    <t>減免率</t>
    <phoneticPr fontId="3"/>
  </si>
  <si>
    <t>※鳥取県営体育施設の設置及び管理に関する条例第７条第２項第３号の有無について必要に応じて鳥取県警察本部に照会することがあります。</t>
    <phoneticPr fontId="3"/>
  </si>
  <si>
    <t>※ここに記入された個人情報は目的以外には使用しません。</t>
  </si>
  <si>
    <t>施　設</t>
    <rPh sb="0" eb="1">
      <t>シ</t>
    </rPh>
    <rPh sb="2" eb="3">
      <t>セツ</t>
    </rPh>
    <phoneticPr fontId="4"/>
  </si>
  <si>
    <t>利用時間</t>
    <rPh sb="0" eb="2">
      <t>リヨウ</t>
    </rPh>
    <rPh sb="2" eb="4">
      <t>ジカン</t>
    </rPh>
    <phoneticPr fontId="3"/>
  </si>
  <si>
    <t>金　額</t>
    <rPh sb="0" eb="1">
      <t>キン</t>
    </rPh>
    <rPh sb="2" eb="3">
      <t>ガク</t>
    </rPh>
    <phoneticPr fontId="3"/>
  </si>
  <si>
    <t>主道場</t>
    <rPh sb="0" eb="1">
      <t>シュ</t>
    </rPh>
    <rPh sb="1" eb="3">
      <t>ドウジョウ</t>
    </rPh>
    <phoneticPr fontId="4"/>
  </si>
  <si>
    <t>H)</t>
    <phoneticPr fontId="3"/>
  </si>
  <si>
    <t>空調種類</t>
    <rPh sb="0" eb="2">
      <t>クウチョウ</t>
    </rPh>
    <rPh sb="2" eb="4">
      <t>シュルイ</t>
    </rPh>
    <phoneticPr fontId="3"/>
  </si>
  <si>
    <t>小道場⑴</t>
    <rPh sb="0" eb="3">
      <t>ショウドウジョウ</t>
    </rPh>
    <phoneticPr fontId="4"/>
  </si>
  <si>
    <t>会議室</t>
    <rPh sb="0" eb="3">
      <t>カイギシツ</t>
    </rPh>
    <phoneticPr fontId="3"/>
  </si>
  <si>
    <t>小道場⑵</t>
    <rPh sb="0" eb="3">
      <t>ショウドウジョウ</t>
    </rPh>
    <phoneticPr fontId="4"/>
  </si>
  <si>
    <t>近的場</t>
    <rPh sb="0" eb="1">
      <t>キン</t>
    </rPh>
    <rPh sb="1" eb="2">
      <t>テキ</t>
    </rPh>
    <rPh sb="2" eb="3">
      <t>ジョウ</t>
    </rPh>
    <phoneticPr fontId="3"/>
  </si>
  <si>
    <t>暖房</t>
    <rPh sb="0" eb="2">
      <t>ダンボウ</t>
    </rPh>
    <phoneticPr fontId="3"/>
  </si>
  <si>
    <t>遠的場</t>
    <rPh sb="0" eb="1">
      <t>エン</t>
    </rPh>
    <rPh sb="1" eb="2">
      <t>テキ</t>
    </rPh>
    <rPh sb="2" eb="3">
      <t>ジョウ</t>
    </rPh>
    <phoneticPr fontId="3"/>
  </si>
  <si>
    <t>相撲場</t>
    <rPh sb="0" eb="2">
      <t>スモウ</t>
    </rPh>
    <rPh sb="2" eb="3">
      <t>ジョウ</t>
    </rPh>
    <phoneticPr fontId="3"/>
  </si>
  <si>
    <t>（うち減免額）</t>
    <rPh sb="3" eb="5">
      <t>ゲンメン</t>
    </rPh>
    <rPh sb="5" eb="6">
      <t>ガク</t>
    </rPh>
    <phoneticPr fontId="3"/>
  </si>
  <si>
    <t>設備</t>
    <rPh sb="0" eb="2">
      <t>セツビ</t>
    </rPh>
    <phoneticPr fontId="3"/>
  </si>
  <si>
    <t>数量</t>
    <rPh sb="0" eb="2">
      <t>スウリョウ</t>
    </rPh>
    <phoneticPr fontId="3"/>
  </si>
  <si>
    <t>金額</t>
    <rPh sb="0" eb="2">
      <t>キンガク</t>
    </rPh>
    <phoneticPr fontId="3"/>
  </si>
  <si>
    <t>（うち減免額）</t>
    <phoneticPr fontId="3"/>
  </si>
  <si>
    <t>放送室</t>
    <rPh sb="0" eb="2">
      <t>ホウソウ</t>
    </rPh>
    <rPh sb="2" eb="3">
      <t>シツ</t>
    </rPh>
    <phoneticPr fontId="3"/>
  </si>
  <si>
    <t>研修室⑴</t>
    <rPh sb="0" eb="2">
      <t>ケンシュウ</t>
    </rPh>
    <rPh sb="2" eb="3">
      <t>シツ</t>
    </rPh>
    <phoneticPr fontId="4"/>
  </si>
  <si>
    <t>研修室⑵</t>
    <rPh sb="0" eb="2">
      <t>ケンシュウ</t>
    </rPh>
    <rPh sb="2" eb="3">
      <t>シツ</t>
    </rPh>
    <phoneticPr fontId="4"/>
  </si>
  <si>
    <t>研修室⑶</t>
    <rPh sb="0" eb="2">
      <t>ケンシュウ</t>
    </rPh>
    <rPh sb="2" eb="3">
      <t>シツ</t>
    </rPh>
    <phoneticPr fontId="4"/>
  </si>
  <si>
    <t>師範室⑴</t>
    <rPh sb="0" eb="2">
      <t>シハン</t>
    </rPh>
    <rPh sb="2" eb="3">
      <t>シツ</t>
    </rPh>
    <phoneticPr fontId="3"/>
  </si>
  <si>
    <t>師範室⑵</t>
    <rPh sb="0" eb="2">
      <t>シハン</t>
    </rPh>
    <rPh sb="2" eb="3">
      <t>シツ</t>
    </rPh>
    <phoneticPr fontId="3"/>
  </si>
  <si>
    <t>師範室⑶</t>
    <rPh sb="0" eb="2">
      <t>シハン</t>
    </rPh>
    <rPh sb="2" eb="3">
      <t>シツ</t>
    </rPh>
    <phoneticPr fontId="3"/>
  </si>
  <si>
    <t>師範室⑷</t>
  </si>
  <si>
    <t>空調種類</t>
  </si>
  <si>
    <t>エントランス・ホワイエ</t>
    <phoneticPr fontId="3"/>
  </si>
  <si>
    <t>利用㎡</t>
    <rPh sb="0" eb="2">
      <t>リヨウ</t>
    </rPh>
    <phoneticPr fontId="3"/>
  </si>
  <si>
    <t>相撲控室</t>
    <rPh sb="0" eb="2">
      <t>スモウ</t>
    </rPh>
    <rPh sb="2" eb="3">
      <t>ヒカ</t>
    </rPh>
    <rPh sb="3" eb="4">
      <t>シツ</t>
    </rPh>
    <phoneticPr fontId="3"/>
  </si>
  <si>
    <t>空調
種類</t>
    <rPh sb="0" eb="2">
      <t>クウチョウ</t>
    </rPh>
    <rPh sb="3" eb="5">
      <t>シュルイ</t>
    </rPh>
    <phoneticPr fontId="3"/>
  </si>
  <si>
    <t>￥</t>
    <phoneticPr fontId="3"/>
  </si>
  <si>
    <t>領収済印</t>
    <rPh sb="0" eb="2">
      <t>リョウシュウ</t>
    </rPh>
    <rPh sb="2" eb="3">
      <t>ズミ</t>
    </rPh>
    <rPh sb="3" eb="4">
      <t>イン</t>
    </rPh>
    <phoneticPr fontId="3"/>
  </si>
  <si>
    <t>㎡</t>
    <phoneticPr fontId="3"/>
  </si>
  <si>
    <t>×</t>
    <phoneticPr fontId="3"/>
  </si>
  <si>
    <t>50</t>
    <phoneticPr fontId="3"/>
  </si>
  <si>
    <t>箇所</t>
    <rPh sb="0" eb="2">
      <t>カショ</t>
    </rPh>
    <phoneticPr fontId="3"/>
  </si>
  <si>
    <t>利用料金合計金額</t>
    <rPh sb="0" eb="2">
      <t>リヨウ</t>
    </rPh>
    <rPh sb="2" eb="3">
      <t>リョウ</t>
    </rPh>
    <rPh sb="3" eb="4">
      <t>キン</t>
    </rPh>
    <rPh sb="4" eb="6">
      <t>ゴウケイ</t>
    </rPh>
    <rPh sb="6" eb="8">
      <t>キンガク</t>
    </rPh>
    <phoneticPr fontId="3"/>
  </si>
  <si>
    <t>申込者欄は、会員登録済の方は、太枠内の団体名のみ記入してください</t>
    <phoneticPr fontId="3"/>
  </si>
  <si>
    <t xml:space="preserve">施設・冷暖房利用料合計金額 </t>
    <rPh sb="0" eb="2">
      <t>シセツ</t>
    </rPh>
    <rPh sb="3" eb="6">
      <t>レイダンボウ</t>
    </rPh>
    <rPh sb="6" eb="9">
      <t>リヨウリョウ</t>
    </rPh>
    <rPh sb="8" eb="9">
      <t>リョウ</t>
    </rPh>
    <rPh sb="9" eb="11">
      <t>ゴウケイ</t>
    </rPh>
    <rPh sb="11" eb="13">
      <t>キンガク</t>
    </rPh>
    <phoneticPr fontId="3"/>
  </si>
  <si>
    <t xml:space="preserve">設備利用料合計金額 </t>
    <rPh sb="0" eb="2">
      <t>セツビ</t>
    </rPh>
    <rPh sb="2" eb="4">
      <t>リヨウ</t>
    </rPh>
    <rPh sb="4" eb="5">
      <t>リョウ</t>
    </rPh>
    <rPh sb="5" eb="7">
      <t>ゴウケイ</t>
    </rPh>
    <rPh sb="7" eb="9">
      <t>キンガク</t>
    </rPh>
    <phoneticPr fontId="3"/>
  </si>
  <si>
    <t>色枠内の該当箇所をすべて記入してください</t>
    <rPh sb="0" eb="1">
      <t>イロ</t>
    </rPh>
    <rPh sb="1" eb="3">
      <t>ワクナイ</t>
    </rPh>
    <rPh sb="4" eb="6">
      <t>ガイトウ</t>
    </rPh>
    <rPh sb="6" eb="8">
      <t>カショ</t>
    </rPh>
    <rPh sb="12" eb="14">
      <t>キニュウ</t>
    </rPh>
    <phoneticPr fontId="3"/>
  </si>
  <si>
    <t>武道タイマー(柔道用）</t>
    <rPh sb="0" eb="2">
      <t>ブドウ</t>
    </rPh>
    <rPh sb="7" eb="9">
      <t>ジュウドウ</t>
    </rPh>
    <rPh sb="9" eb="10">
      <t>ヨウ</t>
    </rPh>
    <phoneticPr fontId="4"/>
  </si>
  <si>
    <t>的前審判用表示器（弓道用）</t>
    <rPh sb="0" eb="1">
      <t>マト</t>
    </rPh>
    <rPh sb="1" eb="2">
      <t>マエ</t>
    </rPh>
    <rPh sb="2" eb="4">
      <t>シンパン</t>
    </rPh>
    <rPh sb="4" eb="5">
      <t>ヨウ</t>
    </rPh>
    <rPh sb="5" eb="7">
      <t>ヒョウジ</t>
    </rPh>
    <rPh sb="7" eb="8">
      <t>キ</t>
    </rPh>
    <rPh sb="9" eb="11">
      <t>キュウドウ</t>
    </rPh>
    <rPh sb="11" eb="12">
      <t>ヨウ</t>
    </rPh>
    <phoneticPr fontId="4"/>
  </si>
  <si>
    <t xml:space="preserve">試合用マット(空手用） </t>
    <rPh sb="0" eb="3">
      <t>シアイヨウ</t>
    </rPh>
    <rPh sb="7" eb="9">
      <t>カラテ</t>
    </rPh>
    <rPh sb="9" eb="10">
      <t>ヨウ</t>
    </rPh>
    <phoneticPr fontId="4"/>
  </si>
  <si>
    <t>風呂(相撲場）</t>
    <rPh sb="0" eb="1">
      <t>カゼ</t>
    </rPh>
    <rPh sb="1" eb="2">
      <t>ロ</t>
    </rPh>
    <rPh sb="3" eb="6">
      <t>スモウジョウ</t>
    </rPh>
    <phoneticPr fontId="4"/>
  </si>
  <si>
    <t>試合用具一式　柔道・空手道</t>
    <rPh sb="0" eb="2">
      <t>シアイ</t>
    </rPh>
    <rPh sb="2" eb="4">
      <t>ヨウグ</t>
    </rPh>
    <rPh sb="4" eb="6">
      <t>イッシキ</t>
    </rPh>
    <rPh sb="7" eb="9">
      <t>ジュウドウ</t>
    </rPh>
    <rPh sb="10" eb="13">
      <t>カラテドウ</t>
    </rPh>
    <phoneticPr fontId="4"/>
  </si>
  <si>
    <t>試合用具一式　剣道・なぎなた・銃剣道</t>
    <rPh sb="0" eb="2">
      <t>シアイ</t>
    </rPh>
    <rPh sb="2" eb="4">
      <t>ヨウグ</t>
    </rPh>
    <rPh sb="4" eb="6">
      <t>イッシキ</t>
    </rPh>
    <rPh sb="7" eb="9">
      <t>ケンドウ</t>
    </rPh>
    <rPh sb="15" eb="17">
      <t>ジュウケン</t>
    </rPh>
    <rPh sb="17" eb="18">
      <t>ドウ</t>
    </rPh>
    <phoneticPr fontId="4"/>
  </si>
  <si>
    <t>空手用タイマー（モルテン）</t>
    <rPh sb="0" eb="2">
      <t>カラテ</t>
    </rPh>
    <rPh sb="2" eb="3">
      <t>ヨウ</t>
    </rPh>
    <phoneticPr fontId="4"/>
  </si>
  <si>
    <t>液晶プロジェクター</t>
    <rPh sb="0" eb="2">
      <t>エキショウ</t>
    </rPh>
    <phoneticPr fontId="4"/>
  </si>
  <si>
    <t>長机</t>
    <rPh sb="0" eb="1">
      <t>ナガ</t>
    </rPh>
    <rPh sb="1" eb="2">
      <t>ツクエ</t>
    </rPh>
    <phoneticPr fontId="4"/>
  </si>
  <si>
    <t>折りたたみイス</t>
    <rPh sb="0" eb="1">
      <t>オ</t>
    </rPh>
    <phoneticPr fontId="4"/>
  </si>
  <si>
    <t>ワイヤレスアンプ（マイク1本含）</t>
    <rPh sb="13" eb="14">
      <t>ポン</t>
    </rPh>
    <rPh sb="14" eb="15">
      <t>フク</t>
    </rPh>
    <phoneticPr fontId="4"/>
  </si>
  <si>
    <t>マイク（2本目から）</t>
    <rPh sb="5" eb="6">
      <t>ホン</t>
    </rPh>
    <rPh sb="6" eb="7">
      <t>メ</t>
    </rPh>
    <phoneticPr fontId="4"/>
  </si>
  <si>
    <t>スクリーン（2台目から）</t>
    <rPh sb="7" eb="9">
      <t>ダイメ</t>
    </rPh>
    <phoneticPr fontId="4"/>
  </si>
  <si>
    <t>ストップウォッチ</t>
    <phoneticPr fontId="4"/>
  </si>
  <si>
    <t>電子笛</t>
    <rPh sb="0" eb="2">
      <t>デンシ</t>
    </rPh>
    <rPh sb="2" eb="3">
      <t>フエ</t>
    </rPh>
    <phoneticPr fontId="4"/>
  </si>
  <si>
    <t xml:space="preserve">DVDプレーヤー </t>
    <phoneticPr fontId="4"/>
  </si>
  <si>
    <t>体重計</t>
    <rPh sb="0" eb="2">
      <t>タイジュウ</t>
    </rPh>
    <rPh sb="2" eb="3">
      <t>ケイ</t>
    </rPh>
    <phoneticPr fontId="4"/>
  </si>
  <si>
    <t>ホワイトボード（2枚目から）</t>
    <rPh sb="9" eb="11">
      <t>マイメ</t>
    </rPh>
    <phoneticPr fontId="4"/>
  </si>
  <si>
    <t>コピー代（A4、B4)</t>
    <rPh sb="3" eb="4">
      <t>ダイ</t>
    </rPh>
    <phoneticPr fontId="3"/>
  </si>
  <si>
    <t>コピー代（A3)</t>
    <rPh sb="3" eb="4">
      <t>ダイ</t>
    </rPh>
    <phoneticPr fontId="3"/>
  </si>
  <si>
    <t>コピー代（A4、B4)両面</t>
    <rPh sb="3" eb="4">
      <t>ダイ</t>
    </rPh>
    <rPh sb="11" eb="13">
      <t>リョウメン</t>
    </rPh>
    <phoneticPr fontId="3"/>
  </si>
  <si>
    <t>コピー代（A3)両面</t>
    <rPh sb="3" eb="4">
      <t>ダイ</t>
    </rPh>
    <rPh sb="8" eb="10">
      <t>リョウメン</t>
    </rPh>
    <phoneticPr fontId="3"/>
  </si>
  <si>
    <t>FAX（送信）</t>
    <rPh sb="4" eb="6">
      <t>ソウシン</t>
    </rPh>
    <phoneticPr fontId="3"/>
  </si>
  <si>
    <t>FAX（受信）</t>
    <rPh sb="4" eb="6">
      <t>ジュシン</t>
    </rPh>
    <phoneticPr fontId="3"/>
  </si>
  <si>
    <t>ラインテープ代</t>
    <rPh sb="6" eb="7">
      <t>ダイ</t>
    </rPh>
    <phoneticPr fontId="3"/>
  </si>
  <si>
    <t>イベントパネル（パーテーション）</t>
    <phoneticPr fontId="4"/>
  </si>
  <si>
    <t>電気ポット</t>
    <rPh sb="0" eb="2">
      <t>デンキ</t>
    </rPh>
    <phoneticPr fontId="4"/>
  </si>
  <si>
    <t>※暴力団員による不当な行為の防止等に関する法律第2条2号に規定する暴力団の利益になる利用でないことを誓約します。</t>
    <phoneticPr fontId="3"/>
  </si>
  <si>
    <t>ドラムコード（延長コード）</t>
    <rPh sb="7" eb="9">
      <t>エンチョウ</t>
    </rPh>
    <phoneticPr fontId="4"/>
  </si>
  <si>
    <t>利用人数（観客等含）</t>
    <rPh sb="0" eb="4">
      <t>リヨウニンズウ</t>
    </rPh>
    <rPh sb="5" eb="7">
      <t>カンキャク</t>
    </rPh>
    <rPh sb="7" eb="8">
      <t>トウ</t>
    </rPh>
    <rPh sb="8" eb="9">
      <t>フク</t>
    </rPh>
    <phoneticPr fontId="4"/>
  </si>
  <si>
    <t>1オ（ア）　教育に関する活動を行う団体であって知事が定める基準に該当するものが利用するとき。小学校体育連盟（市町村単位以上のものに限る。）（県内のものに限る）。</t>
    <phoneticPr fontId="3"/>
  </si>
  <si>
    <t>1エ　児童福祉法（昭和２２年法律第１６４号）第３９条第１項の規定する保育所が利用するとき。運動会、競技会等のスポーツ行事のために利用するとき（県内のものに限る）。</t>
    <phoneticPr fontId="3"/>
  </si>
  <si>
    <t>1イ　学校教育法（昭和２２年法律第２６号）第１２４条に規定する専修学校が利用するとき。運動会、競技会等のスポーツ行事のために利用するとき（県内のものに限る）。</t>
    <phoneticPr fontId="3"/>
  </si>
  <si>
    <t>1ア　学校教育法（昭和２２年法律第２６号）第１条に規定する学校が利用するとき。運動会、競技会等のスポーツ行事のために利用するとき（県内のものに限る）。</t>
    <phoneticPr fontId="3"/>
  </si>
  <si>
    <t>1オ（イ）　教育に関する活動を行う団体であって知事が定める基準に該当するものが利用するとき。中学校体育連盟（市町村単位以上のものに限る。）</t>
    <phoneticPr fontId="3"/>
  </si>
  <si>
    <t>2イ　中学校体育連盟又は高等学校体育連盟が行う講習会等（入場料又はこれに類するものを徴収しないものに限る。）のために利用するとき。郡市単位以上の生徒を対象とする場合。</t>
  </si>
  <si>
    <t>2ア　中学校体育連盟又は高等学校体育連盟が行う講習会等（入場料又はこれに類するものを徴収しないものに限る。）のために利用するとき。全県の生徒を対象とする場合。</t>
    <phoneticPr fontId="3"/>
  </si>
  <si>
    <t>１オ（ウ）　教育に関する活動を行う団体であって知事が定める基準に該当するものが利用するとき。高等学校体育連盟（市町村単位以上のものに限る。）</t>
    <rPh sb="46" eb="48">
      <t>コウトウ</t>
    </rPh>
    <rPh sb="48" eb="50">
      <t>ガッコウ</t>
    </rPh>
    <phoneticPr fontId="3"/>
  </si>
  <si>
    <t>1ウ　学校教育法（昭和２２年法律第２６号）第５５条第１項の規定により指定された技能教育のための施設が利用するとき。運動会、競技会等のスポーツ行事のために利用するとき（県内のものに限る）。</t>
    <phoneticPr fontId="3"/>
  </si>
  <si>
    <t>3ク（ア）　障がい者等及びその介護者（障がい者等１名につき介護者１名）が専用利用する場合で、障がい者等の社会参加を促進すると認められるとき。利用者のうち、１／２以上が障がい者等の場合。</t>
    <phoneticPr fontId="3"/>
  </si>
  <si>
    <t>3ク（イ）　障がい者等及びその介護者（障がい者等１名につき介護者１名）が専用利用する場合で、障がい者等の社会参加を促進すると認められるとき。利用者のうち、１／２未満が障がい者等の場合。</t>
    <phoneticPr fontId="3"/>
  </si>
  <si>
    <t>4　幼児、児童、生徒又は学生が専用利用（利用しようとする日（当該利用が２日以上にわたる場合は、その初日。以下「利用日」という。）の６日前から利用日までの間における申込みに係るものに限る。）をするとき。（全体の利用者に占める県内の生徒等の人数の割合が２分の１以上であるものに限る。）</t>
    <phoneticPr fontId="3"/>
  </si>
  <si>
    <t>5イ（ア）　７０歳以上の者が社会参加の目的で専用利用するとき。７０歳以上の者が利用者の１／２以上の場合。</t>
    <phoneticPr fontId="3"/>
  </si>
  <si>
    <t>5イ（イ）　７０歳以上の者が社会参加の目的で専用利用するとき。７０歳以上の者が利用者の１／２未満の場合。</t>
    <phoneticPr fontId="3"/>
  </si>
  <si>
    <t>6イ（ア）　要介護者など及びその介護者（要介護者等１名につき介護者１名）が社会参加の目的で専用利用するとき。要介護者等及びその介護者が利用者の１／２以上の場合。</t>
    <phoneticPr fontId="3"/>
  </si>
  <si>
    <t>6イ（イ）　要介護者など及びその介護者（要介護者等１名につき介護者１名）が社会参加の目的で専用利用するとき。要介護者等及びその介護者が利用者の１／２未満の場合。</t>
    <phoneticPr fontId="3"/>
  </si>
  <si>
    <t>8　鳥取県が主催する県民スポーツレクリエーション祭で利用するとき。ただし、本大会の実施にかかるものとし、かつ実施競技団体長名で申請があったものに限る。</t>
    <phoneticPr fontId="3"/>
  </si>
  <si>
    <t>9　とっとり県民の日（９月１２日）、９月の第２土曜日並びにその翌日の利用料金（設備利用料を除く）。
なお、専用利用にあっては、ふさわしい行事を行う場合に限る。</t>
    <phoneticPr fontId="3"/>
  </si>
  <si>
    <t>10　その他武道の振興を図るため知事が特に必要があると認めたとき。鳥取県が武道の振興を図るために利用するとき。</t>
    <phoneticPr fontId="3"/>
  </si>
  <si>
    <t>非営利入場料なし</t>
  </si>
  <si>
    <t>団体名
（領収宛名）</t>
    <rPh sb="0" eb="2">
      <t>ダンタイ</t>
    </rPh>
    <rPh sb="2" eb="3">
      <t>メイ</t>
    </rPh>
    <rPh sb="5" eb="7">
      <t>リョウシュウ</t>
    </rPh>
    <rPh sb="7" eb="9">
      <t>アテナ</t>
    </rPh>
    <phoneticPr fontId="3"/>
  </si>
  <si>
    <t>下記のとおり、鳥取県立武道館利用料減免基準に該当するため減免します。</t>
    <rPh sb="0" eb="2">
      <t>カキ</t>
    </rPh>
    <rPh sb="7" eb="11">
      <t>トットリケンリツ</t>
    </rPh>
    <rPh sb="11" eb="14">
      <t>ブドウカン</t>
    </rPh>
    <rPh sb="14" eb="16">
      <t>リヨウ</t>
    </rPh>
    <rPh sb="16" eb="17">
      <t>リョウ</t>
    </rPh>
    <rPh sb="17" eb="19">
      <t>ゲンメン</t>
    </rPh>
    <rPh sb="19" eb="21">
      <t>キジュン</t>
    </rPh>
    <rPh sb="22" eb="24">
      <t>ガイトウ</t>
    </rPh>
    <rPh sb="28" eb="30">
      <t>ゲンメン</t>
    </rPh>
    <phoneticPr fontId="3"/>
  </si>
  <si>
    <t>以下、武道館職員記載欄</t>
    <rPh sb="0" eb="2">
      <t>イカ</t>
    </rPh>
    <rPh sb="3" eb="6">
      <t>ブドウカン</t>
    </rPh>
    <rPh sb="6" eb="8">
      <t>ショクイン</t>
    </rPh>
    <rPh sb="8" eb="10">
      <t>キサイ</t>
    </rPh>
    <rPh sb="10" eb="11">
      <t>ラン</t>
    </rPh>
    <phoneticPr fontId="3"/>
  </si>
  <si>
    <t>鳥取県立武道館専用利用申込書</t>
    <rPh sb="0" eb="4">
      <t>トットリケンリツ</t>
    </rPh>
    <rPh sb="4" eb="7">
      <t>ブドウカン</t>
    </rPh>
    <rPh sb="7" eb="9">
      <t>センヨウ</t>
    </rPh>
    <rPh sb="9" eb="11">
      <t>リヨウ</t>
    </rPh>
    <rPh sb="11" eb="14">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</si>
</sst>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Red]\(#,##0\)"/>
    <numFmt numFmtId="179" formatCode="#,###;;"/>
  </numFmts>
  <fonts count="16" x14ac:knownFonts="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6"/>
      <name val="ＭＳ Ｐゴシック"/>
      <family val="3"/>
      <charset val="128"/>
    </font>
    <font>
      <sz val="14"/>
      <color theme="1"/>
      <name val="ＭＳ Ｐ明朝"/>
      <family val="1"/>
      <charset val="128"/>
    </font>
    <font>
      <sz val="10"/>
      <color theme="1"/>
      <name val="ＭＳ Ｐ明朝"/>
      <family val="1"/>
      <charset val="128"/>
    </font>
    <font>
      <sz val="8"/>
      <color theme="1"/>
      <name val="ＭＳ Ｐ明朝"/>
      <family val="1"/>
      <charset val="128"/>
    </font>
    <font>
      <sz val="11"/>
      <name val="ＭＳ Ｐゴシック"/>
      <family val="3"/>
      <charset val="128"/>
    </font>
    <font>
      <sz val="20"/>
      <color theme="1"/>
      <name val="ＭＳ Ｐ明朝"/>
      <family val="1"/>
      <charset val="128"/>
    </font>
    <font>
      <sz val="16"/>
      <color theme="1"/>
      <name val="ＭＳ Ｐ明朝"/>
      <family val="1"/>
      <charset val="128"/>
    </font>
    <font>
      <sz val="24"/>
      <color theme="1"/>
      <name val="ＭＳ Ｐ明朝"/>
      <family val="1"/>
      <charset val="128"/>
    </font>
    <font>
      <sz val="12"/>
      <color theme="1"/>
      <name val="ＭＳ 明朝"/>
      <family val="1"/>
      <charset val="128"/>
    </font>
    <font>
      <sz val="16"/>
      <color theme="1"/>
      <name val="ＭＳ 明朝"/>
      <family val="1"/>
      <charset val="128"/>
    </font>
    <font>
      <sz val="12"/>
      <color theme="1"/>
      <name val="ＭＳ Ｐ明朝"/>
      <family val="1"/>
      <charset val="128"/>
    </font>
    <font>
      <sz val="28"/>
      <color theme="1"/>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diagonal/>
    </border>
    <border>
      <left/>
      <right style="thin">
        <color auto="1"/>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diagonal/>
    </border>
    <border>
      <left style="dotted">
        <color indexed="64"/>
      </left>
      <right/>
      <top style="thin">
        <color indexed="64"/>
      </top>
      <bottom style="dotted">
        <color indexed="64"/>
      </bottom>
      <diagonal/>
    </border>
    <border>
      <left/>
      <right/>
      <top style="dotted">
        <color indexed="64"/>
      </top>
      <bottom style="thin">
        <color auto="1"/>
      </bottom>
      <diagonal/>
    </border>
    <border>
      <left style="dotted">
        <color indexed="64"/>
      </left>
      <right/>
      <top/>
      <bottom style="thin">
        <color indexed="64"/>
      </bottom>
      <diagonal/>
    </border>
    <border>
      <left style="thin">
        <color indexed="64"/>
      </left>
      <right style="thin">
        <color indexed="64"/>
      </right>
      <top style="dotted">
        <color indexed="64"/>
      </top>
      <bottom style="thin">
        <color auto="1"/>
      </bottom>
      <diagonal/>
    </border>
    <border>
      <left style="thin">
        <color auto="1"/>
      </left>
      <right style="thin">
        <color auto="1"/>
      </right>
      <top/>
      <bottom style="thin">
        <color auto="1"/>
      </bottom>
      <diagonal/>
    </border>
    <border>
      <left/>
      <right style="dotted">
        <color indexed="64"/>
      </right>
      <top style="thin">
        <color indexed="64"/>
      </top>
      <bottom/>
      <diagonal/>
    </border>
    <border>
      <left/>
      <right style="dotted">
        <color indexed="64"/>
      </right>
      <top/>
      <bottom style="thin">
        <color auto="1"/>
      </bottom>
      <diagonal/>
    </border>
    <border>
      <left style="dotted">
        <color indexed="64"/>
      </left>
      <right/>
      <top style="dotted">
        <color indexed="64"/>
      </top>
      <bottom style="thin">
        <color auto="1"/>
      </bottom>
      <diagonal/>
    </border>
    <border>
      <left/>
      <right style="thin">
        <color indexed="64"/>
      </right>
      <top style="dotted">
        <color indexed="64"/>
      </top>
      <bottom style="thin">
        <color indexed="64"/>
      </bottom>
      <diagonal/>
    </border>
    <border>
      <left style="thin">
        <color auto="1"/>
      </left>
      <right/>
      <top style="dotted">
        <color indexed="64"/>
      </top>
      <bottom style="thin">
        <color auto="1"/>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auto="1"/>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ashDot">
        <color indexed="64"/>
      </bottom>
      <diagonal/>
    </border>
    <border>
      <left/>
      <right/>
      <top style="dotted">
        <color indexed="64"/>
      </top>
      <bottom style="dashDot">
        <color indexed="64"/>
      </bottom>
      <diagonal/>
    </border>
    <border>
      <left/>
      <right style="dotted">
        <color indexed="64"/>
      </right>
      <top style="dotted">
        <color indexed="64"/>
      </top>
      <bottom style="dashDot">
        <color indexed="64"/>
      </bottom>
      <diagonal/>
    </border>
    <border>
      <left style="dotted">
        <color indexed="64"/>
      </left>
      <right/>
      <top style="dotted">
        <color indexed="64"/>
      </top>
      <bottom style="dashDot">
        <color indexed="64"/>
      </bottom>
      <diagonal/>
    </border>
    <border>
      <left/>
      <right style="thin">
        <color auto="1"/>
      </right>
      <top style="dotted">
        <color indexed="64"/>
      </top>
      <bottom style="dashDot">
        <color indexed="64"/>
      </bottom>
      <diagonal/>
    </border>
    <border>
      <left/>
      <right style="dotted">
        <color indexed="64"/>
      </right>
      <top/>
      <bottom/>
      <diagonal/>
    </border>
    <border>
      <left style="dotted">
        <color indexed="64"/>
      </left>
      <right/>
      <top/>
      <bottom/>
      <diagonal/>
    </border>
    <border>
      <left/>
      <right style="thin">
        <color indexed="64"/>
      </right>
      <top/>
      <bottom style="dotted">
        <color theme="1"/>
      </bottom>
      <diagonal/>
    </border>
    <border>
      <left style="thin">
        <color indexed="64"/>
      </left>
      <right style="thin">
        <color indexed="64"/>
      </right>
      <top/>
      <bottom style="dotted">
        <color theme="1"/>
      </bottom>
      <diagonal/>
    </border>
    <border>
      <left style="thin">
        <color indexed="64"/>
      </left>
      <right/>
      <top/>
      <bottom style="dashDot">
        <color indexed="64"/>
      </bottom>
      <diagonal/>
    </border>
    <border>
      <left/>
      <right/>
      <top/>
      <bottom style="dashDot">
        <color indexed="64"/>
      </bottom>
      <diagonal/>
    </border>
    <border>
      <left/>
      <right style="dotted">
        <color indexed="64"/>
      </right>
      <top/>
      <bottom style="dashDot">
        <color indexed="64"/>
      </bottom>
      <diagonal/>
    </border>
    <border>
      <left/>
      <right style="thin">
        <color auto="1"/>
      </right>
      <top/>
      <bottom style="dashDot">
        <color indexed="64"/>
      </bottom>
      <diagonal/>
    </border>
    <border>
      <left style="thin">
        <color indexed="64"/>
      </left>
      <right/>
      <top style="thick">
        <color indexed="64"/>
      </top>
      <bottom/>
      <diagonal/>
    </border>
    <border>
      <left style="thin">
        <color indexed="64"/>
      </left>
      <right style="thin">
        <color indexed="64"/>
      </right>
      <top style="dotted">
        <color indexed="64"/>
      </top>
      <bottom style="dashDot">
        <color indexed="64"/>
      </bottom>
      <diagonal/>
    </border>
    <border>
      <left/>
      <right/>
      <top/>
      <bottom style="mediumDashDotDot">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301">
    <xf numFmtId="0" fontId="0" fillId="0" borderId="0" xfId="0">
      <alignment vertical="center"/>
    </xf>
    <xf numFmtId="0" fontId="2" fillId="0" borderId="0" xfId="0" applyFont="1">
      <alignment vertical="center"/>
    </xf>
    <xf numFmtId="49" fontId="2" fillId="0" borderId="5"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5" fillId="0" borderId="0" xfId="0" applyFont="1">
      <alignment vertical="center"/>
    </xf>
    <xf numFmtId="49" fontId="2" fillId="0" borderId="2" xfId="0" applyNumberFormat="1" applyFont="1" applyBorder="1">
      <alignment vertical="center"/>
    </xf>
    <xf numFmtId="0" fontId="5" fillId="0" borderId="0" xfId="0" applyFont="1" applyAlignment="1">
      <alignment horizontal="center" vertical="center" shrinkToFit="1"/>
    </xf>
    <xf numFmtId="49" fontId="2" fillId="0" borderId="25" xfId="0" applyNumberFormat="1" applyFont="1" applyBorder="1" applyAlignment="1">
      <alignment horizontal="center" vertical="center"/>
    </xf>
    <xf numFmtId="0" fontId="2" fillId="0" borderId="5" xfId="0" applyFont="1" applyBorder="1">
      <alignment vertical="center"/>
    </xf>
    <xf numFmtId="0" fontId="6" fillId="0" borderId="0" xfId="0" applyFont="1" applyAlignment="1">
      <alignment horizontal="left" vertical="center" wrapText="1"/>
    </xf>
    <xf numFmtId="0" fontId="2" fillId="0" borderId="2" xfId="0" applyFont="1" applyBorder="1">
      <alignment vertical="center"/>
    </xf>
    <xf numFmtId="0" fontId="2" fillId="0" borderId="2" xfId="0" applyFont="1" applyBorder="1" applyAlignment="1">
      <alignment horizontal="left" vertical="center" shrinkToFit="1"/>
    </xf>
    <xf numFmtId="0" fontId="2" fillId="0" borderId="6" xfId="0" applyFont="1" applyBorder="1" applyAlignment="1">
      <alignment vertical="center" shrinkToFit="1"/>
    </xf>
    <xf numFmtId="0" fontId="2" fillId="2" borderId="21" xfId="0" applyFont="1" applyFill="1" applyBorder="1" applyAlignment="1" applyProtection="1">
      <alignment horizontal="right" vertical="center" shrinkToFit="1"/>
      <protection locked="0"/>
    </xf>
    <xf numFmtId="49" fontId="2" fillId="0" borderId="22" xfId="0" applyNumberFormat="1" applyFont="1" applyBorder="1" applyAlignment="1">
      <alignment horizontal="center" vertical="center" shrinkToFit="1"/>
    </xf>
    <xf numFmtId="0" fontId="2" fillId="0" borderId="22" xfId="0" applyFont="1" applyBorder="1" applyAlignment="1">
      <alignment horizontal="left" vertical="center" shrinkToFit="1"/>
    </xf>
    <xf numFmtId="0" fontId="2" fillId="2" borderId="22" xfId="0" applyFont="1" applyFill="1" applyBorder="1" applyAlignment="1" applyProtection="1">
      <alignment horizontal="right" vertical="center" shrinkToFit="1"/>
      <protection locked="0"/>
    </xf>
    <xf numFmtId="49" fontId="2" fillId="0" borderId="22" xfId="0" applyNumberFormat="1" applyFont="1" applyBorder="1" applyAlignment="1">
      <alignment horizontal="right" vertical="center" shrinkToFit="1"/>
    </xf>
    <xf numFmtId="177" fontId="2" fillId="0" borderId="22" xfId="0" applyNumberFormat="1" applyFont="1" applyBorder="1" applyAlignment="1">
      <alignment horizontal="right" vertical="center" shrinkToFit="1"/>
    </xf>
    <xf numFmtId="0" fontId="2" fillId="0" borderId="23" xfId="0" applyFont="1" applyBorder="1" applyAlignment="1">
      <alignment vertical="center" shrinkToFit="1"/>
    </xf>
    <xf numFmtId="49" fontId="2" fillId="2" borderId="21" xfId="0" applyNumberFormat="1" applyFont="1" applyFill="1" applyBorder="1" applyAlignment="1" applyProtection="1">
      <alignment horizontal="right" vertical="center" shrinkToFit="1"/>
      <protection locked="0"/>
    </xf>
    <xf numFmtId="49" fontId="2" fillId="2" borderId="22" xfId="0" applyNumberFormat="1" applyFont="1" applyFill="1" applyBorder="1" applyAlignment="1" applyProtection="1">
      <alignment horizontal="right" vertical="center" shrinkToFit="1"/>
      <protection locked="0"/>
    </xf>
    <xf numFmtId="0" fontId="2" fillId="2" borderId="53" xfId="0" applyFont="1" applyFill="1" applyBorder="1" applyAlignment="1" applyProtection="1">
      <alignment horizontal="right" vertical="center" shrinkToFit="1"/>
      <protection locked="0"/>
    </xf>
    <xf numFmtId="49" fontId="2" fillId="0" borderId="54" xfId="0" applyNumberFormat="1" applyFont="1" applyBorder="1" applyAlignment="1">
      <alignment horizontal="center" vertical="center" shrinkToFit="1"/>
    </xf>
    <xf numFmtId="0" fontId="2" fillId="0" borderId="54" xfId="0" applyFont="1" applyBorder="1" applyAlignment="1">
      <alignment horizontal="left" vertical="center" shrinkToFit="1"/>
    </xf>
    <xf numFmtId="0" fontId="2" fillId="2" borderId="54" xfId="0" applyFont="1" applyFill="1" applyBorder="1" applyAlignment="1" applyProtection="1">
      <alignment horizontal="right" vertical="center" shrinkToFit="1"/>
      <protection locked="0"/>
    </xf>
    <xf numFmtId="49" fontId="2" fillId="0" borderId="54" xfId="0" applyNumberFormat="1" applyFont="1" applyBorder="1" applyAlignment="1">
      <alignment horizontal="right" vertical="center" shrinkToFit="1"/>
    </xf>
    <xf numFmtId="177" fontId="2" fillId="0" borderId="54" xfId="0" applyNumberFormat="1" applyFont="1" applyBorder="1" applyAlignment="1">
      <alignment horizontal="right" vertical="center" shrinkToFit="1"/>
    </xf>
    <xf numFmtId="0" fontId="2" fillId="0" borderId="57" xfId="0" applyFont="1" applyBorder="1" applyAlignment="1">
      <alignment vertical="center" shrinkToFit="1"/>
    </xf>
    <xf numFmtId="49" fontId="2" fillId="2" borderId="44" xfId="0" applyNumberFormat="1" applyFont="1" applyFill="1" applyBorder="1" applyAlignment="1" applyProtection="1">
      <alignment horizontal="right" vertical="center" shrinkToFit="1"/>
      <protection locked="0"/>
    </xf>
    <xf numFmtId="49" fontId="2" fillId="0" borderId="36" xfId="0" applyNumberFormat="1" applyFont="1" applyBorder="1" applyAlignment="1">
      <alignment horizontal="center" vertical="center" shrinkToFit="1"/>
    </xf>
    <xf numFmtId="0" fontId="2" fillId="0" borderId="36" xfId="0" applyFont="1" applyBorder="1" applyAlignment="1">
      <alignment horizontal="left" vertical="center" shrinkToFit="1"/>
    </xf>
    <xf numFmtId="49" fontId="2" fillId="2" borderId="36" xfId="0" applyNumberFormat="1" applyFont="1" applyFill="1" applyBorder="1" applyAlignment="1" applyProtection="1">
      <alignment horizontal="right" vertical="center" shrinkToFit="1"/>
      <protection locked="0"/>
    </xf>
    <xf numFmtId="49" fontId="2" fillId="0" borderId="36" xfId="0" applyNumberFormat="1" applyFont="1" applyBorder="1" applyAlignment="1">
      <alignment horizontal="right" vertical="center" shrinkToFit="1"/>
    </xf>
    <xf numFmtId="177" fontId="2" fillId="0" borderId="36" xfId="0" applyNumberFormat="1" applyFont="1" applyBorder="1" applyAlignment="1">
      <alignment horizontal="right" vertical="center" shrinkToFit="1"/>
    </xf>
    <xf numFmtId="0" fontId="2" fillId="0" borderId="43" xfId="0" applyFont="1" applyBorder="1" applyAlignment="1">
      <alignment vertical="center" shrinkToFit="1"/>
    </xf>
    <xf numFmtId="0" fontId="2" fillId="2" borderId="47" xfId="0" applyFont="1" applyFill="1" applyBorder="1" applyAlignment="1" applyProtection="1">
      <alignment horizontal="right" vertical="center" shrinkToFit="1"/>
      <protection locked="0"/>
    </xf>
    <xf numFmtId="49" fontId="2" fillId="0" borderId="51" xfId="0" applyNumberFormat="1" applyFont="1" applyBorder="1" applyAlignment="1">
      <alignment horizontal="center" vertical="center" shrinkToFit="1"/>
    </xf>
    <xf numFmtId="0" fontId="2" fillId="0" borderId="51" xfId="0" applyFont="1" applyBorder="1" applyAlignment="1">
      <alignment horizontal="left" vertical="center" shrinkToFit="1"/>
    </xf>
    <xf numFmtId="0" fontId="2" fillId="2" borderId="51" xfId="0" applyFont="1" applyFill="1" applyBorder="1" applyAlignment="1" applyProtection="1">
      <alignment horizontal="right" vertical="center" shrinkToFit="1"/>
      <protection locked="0"/>
    </xf>
    <xf numFmtId="49" fontId="2" fillId="0" borderId="51" xfId="0" applyNumberFormat="1" applyFont="1" applyBorder="1" applyAlignment="1">
      <alignment horizontal="right" vertical="center" shrinkToFit="1"/>
    </xf>
    <xf numFmtId="177" fontId="2" fillId="0" borderId="51" xfId="0" applyNumberFormat="1" applyFont="1" applyBorder="1" applyAlignment="1">
      <alignment horizontal="right" vertical="center" shrinkToFit="1"/>
    </xf>
    <xf numFmtId="0" fontId="2" fillId="0" borderId="50" xfId="0" applyFont="1" applyBorder="1" applyAlignment="1">
      <alignment vertical="center" shrinkToFit="1"/>
    </xf>
    <xf numFmtId="0" fontId="2" fillId="0" borderId="0" xfId="0" applyFont="1" applyAlignment="1">
      <alignment vertical="center" shrinkToFit="1"/>
    </xf>
    <xf numFmtId="0" fontId="2" fillId="2" borderId="44" xfId="0" applyFont="1" applyFill="1" applyBorder="1" applyAlignment="1" applyProtection="1">
      <alignment horizontal="right" vertical="center" shrinkToFit="1"/>
      <protection locked="0"/>
    </xf>
    <xf numFmtId="0" fontId="2" fillId="2" borderId="36" xfId="0" applyFont="1" applyFill="1" applyBorder="1" applyAlignment="1" applyProtection="1">
      <alignment horizontal="right" vertical="center" shrinkToFit="1"/>
      <protection locked="0"/>
    </xf>
    <xf numFmtId="0" fontId="2" fillId="2" borderId="4" xfId="0" applyFont="1" applyFill="1" applyBorder="1" applyAlignment="1" applyProtection="1">
      <alignment horizontal="right" vertical="center" shrinkToFit="1"/>
      <protection locked="0"/>
    </xf>
    <xf numFmtId="49" fontId="2" fillId="0" borderId="5" xfId="0" applyNumberFormat="1" applyFont="1" applyBorder="1" applyAlignment="1">
      <alignment horizontal="center" vertical="center" shrinkToFit="1"/>
    </xf>
    <xf numFmtId="0" fontId="2" fillId="0" borderId="5" xfId="0" applyFont="1" applyBorder="1" applyAlignment="1">
      <alignment horizontal="left" vertical="center" shrinkToFit="1"/>
    </xf>
    <xf numFmtId="0" fontId="2" fillId="2" borderId="5" xfId="0" applyFont="1" applyFill="1" applyBorder="1" applyAlignment="1" applyProtection="1">
      <alignment horizontal="right" vertical="center" shrinkToFit="1"/>
      <protection locked="0"/>
    </xf>
    <xf numFmtId="49" fontId="2" fillId="0" borderId="5" xfId="0" applyNumberFormat="1" applyFont="1" applyBorder="1" applyAlignment="1">
      <alignment horizontal="right" vertical="center" shrinkToFit="1"/>
    </xf>
    <xf numFmtId="177" fontId="2" fillId="0" borderId="5" xfId="0" applyNumberFormat="1" applyFont="1" applyBorder="1" applyAlignment="1">
      <alignment horizontal="right" vertical="center" shrinkToFit="1"/>
    </xf>
    <xf numFmtId="0" fontId="2" fillId="2" borderId="62" xfId="0" applyFont="1" applyFill="1" applyBorder="1" applyAlignment="1" applyProtection="1">
      <alignment horizontal="right" vertical="center" shrinkToFit="1"/>
      <protection locked="0"/>
    </xf>
    <xf numFmtId="49" fontId="2" fillId="0" borderId="63" xfId="0" applyNumberFormat="1" applyFont="1" applyBorder="1" applyAlignment="1">
      <alignment horizontal="center" vertical="center" shrinkToFit="1"/>
    </xf>
    <xf numFmtId="0" fontId="2" fillId="0" borderId="63" xfId="0" applyFont="1" applyBorder="1" applyAlignment="1">
      <alignment horizontal="left" vertical="center" shrinkToFit="1"/>
    </xf>
    <xf numFmtId="0" fontId="2" fillId="2" borderId="63" xfId="0" applyFont="1" applyFill="1" applyBorder="1" applyAlignment="1" applyProtection="1">
      <alignment horizontal="right" vertical="center" shrinkToFit="1"/>
      <protection locked="0"/>
    </xf>
    <xf numFmtId="49" fontId="2" fillId="0" borderId="63" xfId="0" applyNumberFormat="1" applyFont="1" applyBorder="1" applyAlignment="1">
      <alignment horizontal="right" vertical="center" shrinkToFit="1"/>
    </xf>
    <xf numFmtId="177" fontId="2" fillId="0" borderId="63" xfId="0" applyNumberFormat="1" applyFont="1" applyBorder="1" applyAlignment="1">
      <alignment horizontal="right" vertical="center" shrinkToFit="1"/>
    </xf>
    <xf numFmtId="0" fontId="2" fillId="0" borderId="65" xfId="0" applyFont="1" applyBorder="1" applyAlignment="1">
      <alignment vertical="center" shrinkToFit="1"/>
    </xf>
    <xf numFmtId="49" fontId="2" fillId="0" borderId="22" xfId="0" applyNumberFormat="1" applyFont="1" applyBorder="1" applyAlignment="1">
      <alignment vertical="center" shrinkToFit="1"/>
    </xf>
    <xf numFmtId="0" fontId="2" fillId="0" borderId="22" xfId="0" applyFont="1" applyBorder="1" applyAlignment="1">
      <alignment vertical="center" shrinkToFit="1"/>
    </xf>
    <xf numFmtId="177" fontId="2" fillId="0" borderId="22" xfId="0" applyNumberFormat="1" applyFont="1" applyBorder="1" applyAlignment="1">
      <alignment vertical="center" shrinkToFit="1"/>
    </xf>
    <xf numFmtId="0" fontId="2" fillId="0" borderId="5" xfId="0" applyFont="1" applyBorder="1" applyAlignment="1">
      <alignment vertical="center" shrinkToFit="1"/>
    </xf>
    <xf numFmtId="49" fontId="2" fillId="0" borderId="5" xfId="0" applyNumberFormat="1" applyFont="1" applyBorder="1" applyAlignment="1">
      <alignment vertical="center" shrinkToFit="1"/>
    </xf>
    <xf numFmtId="177" fontId="2" fillId="0" borderId="0" xfId="0" applyNumberFormat="1" applyFont="1" applyAlignment="1">
      <alignment horizontal="right" vertical="center" shrinkToFit="1"/>
    </xf>
    <xf numFmtId="0" fontId="2" fillId="0" borderId="1" xfId="0" applyFont="1" applyBorder="1" applyAlignment="1">
      <alignment horizontal="right" vertical="center"/>
    </xf>
    <xf numFmtId="176" fontId="2" fillId="0" borderId="3" xfId="0" applyNumberFormat="1" applyFont="1" applyBorder="1">
      <alignment vertical="center"/>
    </xf>
    <xf numFmtId="0" fontId="7" fillId="0" borderId="0" xfId="0" applyFont="1">
      <alignment vertical="center"/>
    </xf>
    <xf numFmtId="176" fontId="2" fillId="0" borderId="6" xfId="0" applyNumberFormat="1" applyFont="1" applyBorder="1">
      <alignment vertical="center"/>
    </xf>
    <xf numFmtId="178" fontId="12" fillId="0" borderId="7" xfId="2" applyNumberFormat="1" applyFont="1" applyBorder="1" applyAlignment="1">
      <alignment vertical="center"/>
    </xf>
    <xf numFmtId="178" fontId="13" fillId="0" borderId="7" xfId="1" applyNumberFormat="1" applyFont="1" applyBorder="1">
      <alignment vertical="center"/>
    </xf>
    <xf numFmtId="178" fontId="12" fillId="0" borderId="7" xfId="2" applyNumberFormat="1" applyFont="1" applyBorder="1" applyAlignment="1">
      <alignment vertical="center" shrinkToFit="1"/>
    </xf>
    <xf numFmtId="0" fontId="14" fillId="0" borderId="7" xfId="0" applyFont="1" applyBorder="1">
      <alignment vertical="center"/>
    </xf>
    <xf numFmtId="0" fontId="2" fillId="0" borderId="7" xfId="0" applyFont="1" applyBorder="1">
      <alignment vertical="center"/>
    </xf>
    <xf numFmtId="0" fontId="2" fillId="0" borderId="44" xfId="0" applyFont="1" applyBorder="1">
      <alignment vertical="center"/>
    </xf>
    <xf numFmtId="0" fontId="2" fillId="0" borderId="36" xfId="0" applyFont="1" applyBorder="1">
      <alignment vertical="center"/>
    </xf>
    <xf numFmtId="0" fontId="5" fillId="0" borderId="0" xfId="0" applyFont="1" applyAlignment="1">
      <alignment horizontal="center" vertical="center"/>
    </xf>
    <xf numFmtId="0" fontId="11" fillId="0" borderId="0" xfId="0" quotePrefix="1" applyFont="1" applyAlignment="1">
      <alignment horizontal="left" vertical="center"/>
    </xf>
    <xf numFmtId="0" fontId="11" fillId="0" borderId="5" xfId="0" quotePrefix="1" applyFont="1" applyBorder="1" applyAlignment="1">
      <alignment horizontal="left" vertical="center"/>
    </xf>
    <xf numFmtId="0" fontId="2" fillId="0" borderId="68" xfId="0" applyFont="1" applyBorder="1">
      <alignment vertical="center"/>
    </xf>
    <xf numFmtId="0" fontId="6" fillId="0" borderId="0" xfId="0" applyFont="1">
      <alignment vertical="center"/>
    </xf>
    <xf numFmtId="0" fontId="10" fillId="0" borderId="5" xfId="0" applyFont="1" applyBorder="1" applyAlignment="1">
      <alignment horizontal="right" vertical="center"/>
    </xf>
    <xf numFmtId="49" fontId="2" fillId="2" borderId="5" xfId="0" applyNumberFormat="1" applyFont="1" applyFill="1" applyBorder="1" applyAlignment="1" applyProtection="1">
      <alignment horizontal="center" vertical="center"/>
      <protection locked="0"/>
    </xf>
    <xf numFmtId="0" fontId="5" fillId="0" borderId="0" xfId="0" applyFont="1" applyAlignment="1">
      <alignment horizontal="center" vertical="center" shrinkToFit="1"/>
    </xf>
    <xf numFmtId="0" fontId="2" fillId="0" borderId="36"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1"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49" fontId="2" fillId="0" borderId="66" xfId="0" applyNumberFormat="1" applyFont="1" applyBorder="1" applyAlignment="1">
      <alignment horizontal="right" vertical="center"/>
    </xf>
    <xf numFmtId="49" fontId="2" fillId="0" borderId="13" xfId="0" applyNumberFormat="1" applyFont="1" applyBorder="1" applyAlignment="1">
      <alignment horizontal="right" vertical="center"/>
    </xf>
    <xf numFmtId="0" fontId="2" fillId="0" borderId="4" xfId="0" applyFont="1" applyBorder="1" applyAlignment="1">
      <alignment horizontal="right" vertical="center" shrinkToFit="1"/>
    </xf>
    <xf numFmtId="0" fontId="2" fillId="0" borderId="5" xfId="0" applyFont="1" applyBorder="1" applyAlignment="1">
      <alignment horizontal="right" vertical="center" shrinkToFit="1"/>
    </xf>
    <xf numFmtId="0" fontId="2" fillId="0" borderId="6" xfId="0" applyFont="1" applyBorder="1" applyAlignment="1">
      <alignment horizontal="right"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9" xfId="0" applyFont="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49" fontId="2" fillId="4" borderId="44" xfId="0" applyNumberFormat="1" applyFont="1" applyFill="1" applyBorder="1" applyAlignment="1">
      <alignment horizontal="right" vertical="center" shrinkToFit="1"/>
    </xf>
    <xf numFmtId="49" fontId="2" fillId="4" borderId="36" xfId="0" applyNumberFormat="1" applyFont="1" applyFill="1" applyBorder="1" applyAlignment="1">
      <alignment horizontal="right" vertical="center" shrinkToFit="1"/>
    </xf>
    <xf numFmtId="0" fontId="6" fillId="0" borderId="21"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vertical="center" shrinkToFit="1"/>
    </xf>
    <xf numFmtId="0" fontId="7" fillId="0" borderId="0" xfId="0" applyFont="1" applyAlignment="1">
      <alignment horizontal="left" vertical="center" wrapText="1" shrinkToFit="1"/>
    </xf>
    <xf numFmtId="0" fontId="7" fillId="0" borderId="0" xfId="0" applyFont="1" applyAlignment="1">
      <alignment vertical="center" wrapText="1"/>
    </xf>
    <xf numFmtId="49" fontId="2" fillId="0" borderId="5" xfId="0" applyNumberFormat="1" applyFont="1" applyBorder="1" applyAlignment="1">
      <alignment horizontal="center" vertical="center"/>
    </xf>
    <xf numFmtId="49" fontId="2" fillId="2" borderId="5" xfId="0" applyNumberFormat="1" applyFont="1" applyFill="1" applyBorder="1" applyAlignment="1" applyProtection="1">
      <alignment horizontal="right" vertical="center"/>
      <protection locked="0"/>
    </xf>
    <xf numFmtId="0" fontId="6" fillId="0" borderId="46" xfId="0" applyFont="1" applyBorder="1" applyAlignment="1">
      <alignment vertical="center" shrinkToFit="1"/>
    </xf>
    <xf numFmtId="49" fontId="7" fillId="0" borderId="8" xfId="0" applyNumberFormat="1" applyFont="1" applyBorder="1" applyAlignment="1">
      <alignment horizontal="right" vertical="center" shrinkToFit="1"/>
    </xf>
    <xf numFmtId="49" fontId="7" fillId="0" borderId="0" xfId="0" applyNumberFormat="1" applyFont="1" applyAlignment="1">
      <alignment horizontal="right" vertical="center" shrinkToFit="1"/>
    </xf>
    <xf numFmtId="49" fontId="7" fillId="0" borderId="58" xfId="0" applyNumberFormat="1" applyFont="1" applyBorder="1" applyAlignment="1">
      <alignment horizontal="right" vertical="center" shrinkToFit="1"/>
    </xf>
    <xf numFmtId="49" fontId="7" fillId="0" borderId="4" xfId="0" applyNumberFormat="1" applyFont="1" applyBorder="1" applyAlignment="1">
      <alignment horizontal="right" vertical="center" shrinkToFit="1"/>
    </xf>
    <xf numFmtId="49" fontId="7" fillId="0" borderId="5" xfId="0" applyNumberFormat="1" applyFont="1" applyBorder="1" applyAlignment="1">
      <alignment horizontal="right" vertical="center" shrinkToFit="1"/>
    </xf>
    <xf numFmtId="49" fontId="7" fillId="0" borderId="41" xfId="0" applyNumberFormat="1" applyFont="1" applyBorder="1" applyAlignment="1">
      <alignment horizontal="right" vertical="center" shrinkToFit="1"/>
    </xf>
    <xf numFmtId="49" fontId="7" fillId="0" borderId="44" xfId="0" applyNumberFormat="1" applyFont="1" applyBorder="1" applyAlignment="1">
      <alignment horizontal="right" vertical="center" shrinkToFit="1"/>
    </xf>
    <xf numFmtId="49" fontId="7" fillId="0" borderId="36" xfId="0" applyNumberFormat="1" applyFont="1" applyBorder="1" applyAlignment="1">
      <alignment horizontal="right" vertical="center" shrinkToFit="1"/>
    </xf>
    <xf numFmtId="49" fontId="7" fillId="0" borderId="45" xfId="0" applyNumberFormat="1" applyFont="1" applyBorder="1" applyAlignment="1">
      <alignment horizontal="right" vertical="center" shrinkToFit="1"/>
    </xf>
    <xf numFmtId="0" fontId="6" fillId="0" borderId="21" xfId="0" applyFont="1" applyBorder="1" applyAlignment="1">
      <alignment horizontal="left" vertical="center" shrinkToFit="1"/>
    </xf>
    <xf numFmtId="0" fontId="6" fillId="0" borderId="22" xfId="0" applyFont="1" applyBorder="1" applyAlignment="1">
      <alignment horizontal="left" vertical="center" shrinkToFit="1"/>
    </xf>
    <xf numFmtId="0" fontId="6" fillId="0" borderId="23" xfId="0" applyFont="1" applyBorder="1" applyAlignment="1">
      <alignment horizontal="left" vertical="center" shrinkToFit="1"/>
    </xf>
    <xf numFmtId="179" fontId="2" fillId="0" borderId="9" xfId="0" applyNumberFormat="1" applyFont="1" applyBorder="1" applyAlignment="1">
      <alignment horizontal="right" vertical="center" shrinkToFit="1"/>
    </xf>
    <xf numFmtId="179" fontId="2" fillId="0" borderId="10" xfId="0" applyNumberFormat="1" applyFont="1" applyBorder="1" applyAlignment="1">
      <alignment horizontal="right" vertical="center" shrinkToFit="1"/>
    </xf>
    <xf numFmtId="179" fontId="2" fillId="0" borderId="11" xfId="0" applyNumberFormat="1" applyFont="1" applyBorder="1" applyAlignment="1">
      <alignment horizontal="right" vertical="center" shrinkToFit="1"/>
    </xf>
    <xf numFmtId="179" fontId="2" fillId="0" borderId="4" xfId="0" applyNumberFormat="1" applyFont="1" applyBorder="1" applyAlignment="1">
      <alignment horizontal="right" vertical="center" shrinkToFit="1"/>
    </xf>
    <xf numFmtId="179" fontId="2" fillId="0" borderId="5" xfId="0" applyNumberFormat="1" applyFont="1" applyBorder="1" applyAlignment="1">
      <alignment horizontal="right" vertical="center" shrinkToFit="1"/>
    </xf>
    <xf numFmtId="179" fontId="2" fillId="0" borderId="6" xfId="0" applyNumberFormat="1" applyFont="1" applyBorder="1" applyAlignment="1">
      <alignment horizontal="right" vertical="center" shrinkToFit="1"/>
    </xf>
    <xf numFmtId="0" fontId="6" fillId="0" borderId="9" xfId="0" applyFont="1" applyBorder="1" applyAlignment="1">
      <alignment vertical="center" shrinkToFit="1"/>
    </xf>
    <xf numFmtId="0" fontId="6" fillId="0" borderId="10" xfId="0" applyFont="1" applyBorder="1" applyAlignment="1">
      <alignment vertical="center" shrinkToFit="1"/>
    </xf>
    <xf numFmtId="0" fontId="6" fillId="0" borderId="40" xfId="0" applyFont="1" applyBorder="1" applyAlignment="1">
      <alignment vertical="center" shrinkToFit="1"/>
    </xf>
    <xf numFmtId="0" fontId="6" fillId="0" borderId="62" xfId="0" applyFont="1" applyBorder="1" applyAlignment="1">
      <alignment vertical="center" shrinkToFit="1"/>
    </xf>
    <xf numFmtId="0" fontId="6" fillId="0" borderId="63" xfId="0" applyFont="1" applyBorder="1" applyAlignment="1">
      <alignment vertical="center" shrinkToFit="1"/>
    </xf>
    <xf numFmtId="0" fontId="6" fillId="0" borderId="64" xfId="0" applyFont="1" applyBorder="1" applyAlignment="1">
      <alignment vertical="center" shrinkToFit="1"/>
    </xf>
    <xf numFmtId="49" fontId="7" fillId="0" borderId="47" xfId="0" applyNumberFormat="1" applyFont="1" applyBorder="1" applyAlignment="1">
      <alignment horizontal="right" vertical="center" wrapText="1" shrinkToFit="1"/>
    </xf>
    <xf numFmtId="49" fontId="7" fillId="0" borderId="48" xfId="0" applyNumberFormat="1" applyFont="1" applyBorder="1" applyAlignment="1">
      <alignment horizontal="right" vertical="center" shrinkToFit="1"/>
    </xf>
    <xf numFmtId="0" fontId="6" fillId="0" borderId="53" xfId="0" applyFont="1" applyBorder="1" applyAlignment="1">
      <alignment vertical="center" shrinkToFit="1"/>
    </xf>
    <xf numFmtId="0" fontId="6" fillId="0" borderId="54" xfId="0" applyFont="1" applyBorder="1" applyAlignment="1">
      <alignment vertical="center" shrinkToFit="1"/>
    </xf>
    <xf numFmtId="0" fontId="6" fillId="0" borderId="55" xfId="0" applyFont="1" applyBorder="1" applyAlignment="1">
      <alignment vertical="center" shrinkToFit="1"/>
    </xf>
    <xf numFmtId="49" fontId="2" fillId="2" borderId="37" xfId="0" applyNumberFormat="1" applyFont="1" applyFill="1" applyBorder="1" applyAlignment="1" applyProtection="1">
      <alignment horizontal="right" vertical="center" shrinkToFit="1"/>
      <protection locked="0"/>
    </xf>
    <xf numFmtId="49" fontId="2" fillId="2" borderId="6" xfId="0" applyNumberFormat="1" applyFont="1" applyFill="1" applyBorder="1" applyAlignment="1" applyProtection="1">
      <alignment horizontal="right" vertical="center" shrinkToFit="1"/>
      <protection locked="0"/>
    </xf>
    <xf numFmtId="49" fontId="2" fillId="2" borderId="35" xfId="0" applyNumberFormat="1" applyFont="1" applyFill="1" applyBorder="1" applyAlignment="1" applyProtection="1">
      <alignment horizontal="right" vertical="center" shrinkToFit="1"/>
      <protection locked="0"/>
    </xf>
    <xf numFmtId="49" fontId="2" fillId="2" borderId="23" xfId="0" applyNumberFormat="1" applyFont="1" applyFill="1" applyBorder="1" applyAlignment="1" applyProtection="1">
      <alignment horizontal="right" vertical="center" shrinkToFit="1"/>
      <protection locked="0"/>
    </xf>
    <xf numFmtId="179" fontId="2" fillId="0" borderId="23" xfId="0" applyNumberFormat="1" applyFont="1" applyBorder="1" applyAlignment="1">
      <alignment horizontal="right" vertical="center" shrinkToFit="1"/>
    </xf>
    <xf numFmtId="179" fontId="2" fillId="0" borderId="20" xfId="0" applyNumberFormat="1" applyFont="1" applyBorder="1" applyAlignment="1">
      <alignment horizontal="right" vertical="center" shrinkToFit="1"/>
    </xf>
    <xf numFmtId="49" fontId="2" fillId="2" borderId="42" xfId="0" applyNumberFormat="1" applyFont="1" applyFill="1" applyBorder="1" applyAlignment="1" applyProtection="1">
      <alignment horizontal="right" vertical="center" shrinkToFit="1"/>
      <protection locked="0"/>
    </xf>
    <xf numFmtId="49" fontId="2" fillId="2" borderId="43" xfId="0" applyNumberFormat="1" applyFont="1" applyFill="1" applyBorder="1" applyAlignment="1" applyProtection="1">
      <alignment horizontal="right" vertical="center" shrinkToFit="1"/>
      <protection locked="0"/>
    </xf>
    <xf numFmtId="49" fontId="2" fillId="2" borderId="49" xfId="0" applyNumberFormat="1" applyFont="1" applyFill="1" applyBorder="1" applyAlignment="1" applyProtection="1">
      <alignment vertical="center" textRotation="255" shrinkToFit="1"/>
      <protection locked="0"/>
    </xf>
    <xf numFmtId="49" fontId="2" fillId="2" borderId="42" xfId="0" applyNumberFormat="1" applyFont="1" applyFill="1" applyBorder="1" applyAlignment="1" applyProtection="1">
      <alignment vertical="center" textRotation="255" shrinkToFit="1"/>
      <protection locked="0"/>
    </xf>
    <xf numFmtId="49" fontId="2" fillId="2" borderId="49" xfId="0" applyNumberFormat="1" applyFont="1" applyFill="1" applyBorder="1" applyAlignment="1" applyProtection="1">
      <alignment horizontal="right" vertical="center" shrinkToFit="1"/>
      <protection locked="0"/>
    </xf>
    <xf numFmtId="49" fontId="2" fillId="2" borderId="50" xfId="0" applyNumberFormat="1" applyFont="1" applyFill="1" applyBorder="1" applyAlignment="1" applyProtection="1">
      <alignment horizontal="right" vertical="center" shrinkToFit="1"/>
      <protection locked="0"/>
    </xf>
    <xf numFmtId="179" fontId="2" fillId="0" borderId="50" xfId="0" applyNumberFormat="1" applyFont="1" applyBorder="1" applyAlignment="1">
      <alignment horizontal="right" vertical="center" shrinkToFit="1"/>
    </xf>
    <xf numFmtId="179" fontId="2" fillId="0" borderId="52" xfId="0" applyNumberFormat="1" applyFont="1" applyBorder="1" applyAlignment="1">
      <alignment horizontal="right" vertical="center" shrinkToFit="1"/>
    </xf>
    <xf numFmtId="179" fontId="2" fillId="0" borderId="67" xfId="0" applyNumberFormat="1" applyFont="1" applyBorder="1" applyAlignment="1">
      <alignment horizontal="right" vertical="center" shrinkToFit="1"/>
    </xf>
    <xf numFmtId="0" fontId="2" fillId="2" borderId="7"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right" vertical="center"/>
      <protection locked="0"/>
    </xf>
    <xf numFmtId="177" fontId="2" fillId="0" borderId="2" xfId="0" applyNumberFormat="1" applyFont="1" applyBorder="1" applyAlignment="1">
      <alignment horizontal="right" vertical="center"/>
    </xf>
    <xf numFmtId="177" fontId="2" fillId="0" borderId="1" xfId="0" applyNumberFormat="1" applyFont="1" applyBorder="1" applyAlignment="1">
      <alignment horizontal="right" vertical="center"/>
    </xf>
    <xf numFmtId="177" fontId="2" fillId="0" borderId="3" xfId="0" applyNumberFormat="1" applyFont="1" applyBorder="1" applyAlignment="1">
      <alignment horizontal="right" vertical="center"/>
    </xf>
    <xf numFmtId="177" fontId="0" fillId="0" borderId="2" xfId="0" applyNumberFormat="1" applyBorder="1" applyAlignment="1">
      <alignment horizontal="right" vertical="center"/>
    </xf>
    <xf numFmtId="179" fontId="2" fillId="0" borderId="1" xfId="0" applyNumberFormat="1" applyFont="1" applyBorder="1" applyAlignment="1">
      <alignment horizontal="right" vertical="center"/>
    </xf>
    <xf numFmtId="179" fontId="2" fillId="0" borderId="2" xfId="0" applyNumberFormat="1" applyFont="1" applyBorder="1" applyAlignment="1">
      <alignment horizontal="right" vertical="center"/>
    </xf>
    <xf numFmtId="179" fontId="2" fillId="0" borderId="3" xfId="0" applyNumberFormat="1" applyFont="1" applyBorder="1" applyAlignment="1">
      <alignment horizontal="right" vertical="center"/>
    </xf>
    <xf numFmtId="179" fontId="2" fillId="0" borderId="39" xfId="0" applyNumberFormat="1" applyFont="1" applyBorder="1" applyAlignment="1">
      <alignment horizontal="right" vertical="center" shrinkToFit="1"/>
    </xf>
    <xf numFmtId="0" fontId="2" fillId="0" borderId="7" xfId="0" applyFont="1" applyBorder="1" applyAlignment="1">
      <alignment horizontal="center" vertical="center"/>
    </xf>
    <xf numFmtId="179" fontId="2" fillId="0" borderId="60" xfId="0" applyNumberFormat="1" applyFont="1" applyBorder="1" applyAlignment="1">
      <alignment horizontal="right" vertical="center" shrinkToFit="1"/>
    </xf>
    <xf numFmtId="179" fontId="2" fillId="0" borderId="61" xfId="0" applyNumberFormat="1" applyFont="1" applyBorder="1" applyAlignment="1">
      <alignment horizontal="right" vertical="center" shrinkToFit="1"/>
    </xf>
    <xf numFmtId="179" fontId="2" fillId="0" borderId="4" xfId="0" applyNumberFormat="1" applyFont="1" applyBorder="1" applyAlignment="1">
      <alignment horizontal="right" vertical="center"/>
    </xf>
    <xf numFmtId="179" fontId="2" fillId="0" borderId="5" xfId="0" applyNumberFormat="1" applyFont="1" applyBorder="1" applyAlignment="1">
      <alignment horizontal="right" vertical="center"/>
    </xf>
    <xf numFmtId="179" fontId="2" fillId="0" borderId="6" xfId="0" applyNumberFormat="1" applyFont="1" applyBorder="1" applyAlignment="1">
      <alignment horizontal="right" vertical="center"/>
    </xf>
    <xf numFmtId="0" fontId="2" fillId="0" borderId="3" xfId="0" applyFont="1" applyBorder="1" applyAlignment="1">
      <alignment horizontal="center" vertical="center"/>
    </xf>
    <xf numFmtId="179" fontId="2" fillId="0" borderId="43" xfId="0" applyNumberFormat="1" applyFont="1" applyBorder="1" applyAlignment="1">
      <alignment horizontal="right" vertical="center" shrinkToFit="1"/>
    </xf>
    <xf numFmtId="179" fontId="2" fillId="0" borderId="38" xfId="0" applyNumberFormat="1" applyFont="1" applyBorder="1" applyAlignment="1">
      <alignment horizontal="right" vertical="center" shrinkToFit="1"/>
    </xf>
    <xf numFmtId="49" fontId="2" fillId="0" borderId="37" xfId="0" applyNumberFormat="1" applyFont="1" applyBorder="1" applyAlignment="1">
      <alignment horizontal="right" vertical="center" shrinkToFit="1"/>
    </xf>
    <xf numFmtId="49" fontId="2" fillId="0" borderId="6" xfId="0" applyNumberFormat="1" applyFont="1" applyBorder="1" applyAlignment="1">
      <alignment horizontal="right" vertical="center" shrinkToFit="1"/>
    </xf>
    <xf numFmtId="49" fontId="2" fillId="2" borderId="56" xfId="0" applyNumberFormat="1" applyFont="1" applyFill="1" applyBorder="1" applyAlignment="1" applyProtection="1">
      <alignment horizontal="right" vertical="center" shrinkToFit="1"/>
      <protection locked="0"/>
    </xf>
    <xf numFmtId="49" fontId="2" fillId="2" borderId="57" xfId="0" applyNumberFormat="1" applyFont="1" applyFill="1" applyBorder="1" applyAlignment="1" applyProtection="1">
      <alignment horizontal="right" vertical="center" shrinkToFit="1"/>
      <protection locked="0"/>
    </xf>
    <xf numFmtId="179" fontId="2" fillId="0" borderId="3" xfId="0" applyNumberFormat="1" applyFont="1" applyBorder="1" applyAlignment="1">
      <alignment horizontal="right" vertical="center" shrinkToFit="1"/>
    </xf>
    <xf numFmtId="179" fontId="2" fillId="0" borderId="7" xfId="0" applyNumberFormat="1" applyFont="1" applyBorder="1" applyAlignment="1">
      <alignment horizontal="right" vertical="center" shrinkToFit="1"/>
    </xf>
    <xf numFmtId="49" fontId="2" fillId="2" borderId="59" xfId="0" applyNumberFormat="1" applyFont="1" applyFill="1" applyBorder="1" applyAlignment="1" applyProtection="1">
      <alignment horizontal="right" vertical="center" shrinkToFit="1"/>
      <protection locked="0"/>
    </xf>
    <xf numFmtId="49" fontId="2" fillId="2" borderId="12" xfId="0" applyNumberFormat="1" applyFont="1" applyFill="1" applyBorder="1" applyAlignment="1" applyProtection="1">
      <alignment horizontal="right" vertical="center" shrinkToFit="1"/>
      <protection locked="0"/>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179" fontId="2" fillId="0" borderId="53" xfId="0" applyNumberFormat="1" applyFont="1" applyBorder="1" applyAlignment="1">
      <alignment horizontal="right" vertical="center" shrinkToFit="1"/>
    </xf>
    <xf numFmtId="179" fontId="2" fillId="0" borderId="54" xfId="0" applyNumberFormat="1" applyFont="1" applyBorder="1" applyAlignment="1">
      <alignment horizontal="right" vertical="center" shrinkToFit="1"/>
    </xf>
    <xf numFmtId="179" fontId="2" fillId="0" borderId="57" xfId="0" applyNumberFormat="1" applyFont="1" applyBorder="1" applyAlignment="1">
      <alignment horizontal="right" vertical="center" shrinkToFit="1"/>
    </xf>
    <xf numFmtId="179" fontId="2" fillId="0" borderId="21" xfId="0" applyNumberFormat="1" applyFont="1" applyBorder="1" applyAlignment="1">
      <alignment horizontal="right" vertical="center" shrinkToFit="1"/>
    </xf>
    <xf numFmtId="179" fontId="2" fillId="0" borderId="22" xfId="0" applyNumberFormat="1" applyFont="1" applyBorder="1" applyAlignment="1">
      <alignment horizontal="right" vertical="center" shrinkToFit="1"/>
    </xf>
    <xf numFmtId="49" fontId="2" fillId="3" borderId="5" xfId="0" applyNumberFormat="1" applyFont="1" applyFill="1" applyBorder="1" applyAlignment="1" applyProtection="1">
      <alignment horizontal="left" vertical="center"/>
      <protection locked="0"/>
    </xf>
    <xf numFmtId="49" fontId="2" fillId="0" borderId="1" xfId="0" applyNumberFormat="1" applyFont="1" applyBorder="1" applyAlignment="1">
      <alignment horizontal="distributed" vertical="center"/>
    </xf>
    <xf numFmtId="49" fontId="2" fillId="0" borderId="3" xfId="0" applyNumberFormat="1" applyFont="1" applyBorder="1" applyAlignment="1">
      <alignment horizontal="distributed"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49" fontId="2" fillId="2" borderId="2" xfId="0" applyNumberFormat="1" applyFont="1" applyFill="1" applyBorder="1" applyAlignment="1" applyProtection="1">
      <alignment horizontal="right" vertical="center"/>
      <protection locked="0"/>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49" fontId="2" fillId="0" borderId="29" xfId="0" applyNumberFormat="1" applyFont="1" applyBorder="1" applyAlignment="1">
      <alignment horizontal="distributed" vertical="center" wrapText="1"/>
    </xf>
    <xf numFmtId="49" fontId="2" fillId="0" borderId="30" xfId="0" applyNumberFormat="1" applyFont="1" applyBorder="1" applyAlignment="1">
      <alignment horizontal="distributed" vertical="center"/>
    </xf>
    <xf numFmtId="49" fontId="2" fillId="0" borderId="31" xfId="0" applyNumberFormat="1" applyFont="1" applyBorder="1" applyAlignment="1">
      <alignment horizontal="distributed"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9" fillId="2" borderId="27"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right" vertical="center"/>
      <protection locked="0"/>
    </xf>
    <xf numFmtId="49" fontId="2" fillId="0" borderId="9" xfId="0" applyNumberFormat="1" applyFont="1" applyBorder="1" applyAlignment="1">
      <alignment horizontal="distributed" vertical="center" wrapText="1"/>
    </xf>
    <xf numFmtId="49" fontId="2" fillId="0" borderId="10" xfId="0" applyNumberFormat="1" applyFont="1" applyBorder="1" applyAlignment="1">
      <alignment horizontal="distributed" vertical="center" wrapText="1"/>
    </xf>
    <xf numFmtId="49" fontId="2" fillId="0" borderId="4" xfId="0" applyNumberFormat="1" applyFont="1" applyBorder="1" applyAlignment="1">
      <alignment horizontal="distributed" vertical="center" wrapText="1"/>
    </xf>
    <xf numFmtId="49" fontId="2" fillId="0" borderId="5" xfId="0" applyNumberFormat="1" applyFont="1" applyBorder="1" applyAlignment="1">
      <alignment horizontal="distributed" vertical="center" wrapTex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49" fontId="2" fillId="0" borderId="1" xfId="0" applyNumberFormat="1" applyFont="1" applyBorder="1" applyAlignment="1">
      <alignment horizontal="center" vertical="center" textRotation="255"/>
    </xf>
    <xf numFmtId="49" fontId="2" fillId="0" borderId="7" xfId="0" applyNumberFormat="1" applyFont="1" applyBorder="1" applyAlignment="1">
      <alignment horizontal="center" vertical="center" textRotation="255"/>
    </xf>
    <xf numFmtId="0" fontId="2" fillId="2" borderId="32" xfId="0" applyFont="1" applyFill="1" applyBorder="1" applyAlignment="1" applyProtection="1">
      <alignment horizontal="left" vertical="center" wrapText="1" shrinkToFit="1"/>
      <protection locked="0"/>
    </xf>
    <xf numFmtId="0" fontId="2" fillId="2" borderId="30" xfId="0" applyFont="1" applyFill="1" applyBorder="1" applyAlignment="1" applyProtection="1">
      <alignment horizontal="left" vertical="center" wrapText="1" shrinkToFit="1"/>
      <protection locked="0"/>
    </xf>
    <xf numFmtId="0" fontId="2" fillId="2" borderId="33" xfId="0" applyFont="1" applyFill="1" applyBorder="1" applyAlignment="1" applyProtection="1">
      <alignment horizontal="left" vertical="center" wrapText="1" shrinkToFit="1"/>
      <protection locked="0"/>
    </xf>
    <xf numFmtId="49" fontId="2" fillId="2" borderId="5" xfId="0" applyNumberFormat="1" applyFont="1" applyFill="1" applyBorder="1" applyAlignment="1" applyProtection="1">
      <alignment horizontal="left" vertical="center"/>
      <protection locked="0"/>
    </xf>
    <xf numFmtId="49" fontId="2" fillId="2" borderId="6" xfId="0" applyNumberFormat="1" applyFont="1" applyFill="1" applyBorder="1" applyAlignment="1" applyProtection="1">
      <alignment horizontal="left" vertical="center"/>
      <protection locked="0"/>
    </xf>
    <xf numFmtId="49" fontId="2" fillId="0" borderId="1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2" borderId="8"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horizontal="right" vertical="center"/>
      <protection locked="0"/>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pplyProtection="1">
      <alignment horizontal="right" vertical="center"/>
      <protection locked="0"/>
    </xf>
    <xf numFmtId="0" fontId="2" fillId="2" borderId="2" xfId="0" applyFont="1" applyFill="1" applyBorder="1" applyAlignment="1" applyProtection="1">
      <alignment horizontal="right" vertical="center"/>
      <protection locked="0"/>
    </xf>
    <xf numFmtId="49" fontId="2" fillId="0" borderId="2" xfId="0" applyNumberFormat="1" applyFont="1" applyBorder="1" applyAlignment="1">
      <alignment horizontal="distributed" vertical="center"/>
    </xf>
    <xf numFmtId="49" fontId="2" fillId="0" borderId="8" xfId="0" applyNumberFormat="1" applyFont="1" applyBorder="1" applyAlignment="1">
      <alignment horizontal="distributed" vertical="center"/>
    </xf>
    <xf numFmtId="49" fontId="2" fillId="0" borderId="0" xfId="0" applyNumberFormat="1" applyFont="1" applyAlignment="1">
      <alignment horizontal="distributed" vertical="center"/>
    </xf>
    <xf numFmtId="49" fontId="2" fillId="0" borderId="12" xfId="0" applyNumberFormat="1" applyFont="1" applyBorder="1" applyAlignment="1">
      <alignment horizontal="distributed" vertical="center"/>
    </xf>
    <xf numFmtId="49" fontId="2" fillId="0" borderId="4" xfId="0" applyNumberFormat="1" applyFont="1" applyBorder="1" applyAlignment="1">
      <alignment horizontal="distributed" vertical="center"/>
    </xf>
    <xf numFmtId="49" fontId="2" fillId="0" borderId="5" xfId="0" applyNumberFormat="1" applyFont="1" applyBorder="1" applyAlignment="1">
      <alignment horizontal="distributed" vertical="center"/>
    </xf>
    <xf numFmtId="49" fontId="2" fillId="0" borderId="6" xfId="0" applyNumberFormat="1" applyFont="1" applyBorder="1" applyAlignment="1">
      <alignment horizontal="distributed" vertical="center"/>
    </xf>
    <xf numFmtId="49" fontId="2" fillId="2" borderId="25"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177" fontId="15" fillId="0" borderId="5" xfId="0" applyNumberFormat="1" applyFont="1" applyBorder="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3" borderId="9" xfId="0" applyFont="1" applyFill="1"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12" xfId="0" applyFont="1" applyFill="1" applyBorder="1" applyAlignment="1" applyProtection="1">
      <alignment horizontal="left" vertical="center" wrapText="1"/>
      <protection locked="0"/>
    </xf>
    <xf numFmtId="0" fontId="6" fillId="3" borderId="47" xfId="0" applyFont="1" applyFill="1" applyBorder="1" applyAlignment="1" applyProtection="1">
      <alignment horizontal="left" vertical="center" wrapText="1"/>
      <protection locked="0"/>
    </xf>
    <xf numFmtId="0" fontId="6" fillId="3" borderId="51"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2" fillId="0" borderId="5" xfId="0" applyFont="1" applyBorder="1" applyAlignment="1">
      <alignment horizontal="left" vertical="center"/>
    </xf>
    <xf numFmtId="49" fontId="2" fillId="3" borderId="36" xfId="0" quotePrefix="1" applyNumberFormat="1" applyFont="1" applyFill="1" applyBorder="1" applyAlignment="1" applyProtection="1">
      <alignment horizontal="center" vertical="center"/>
      <protection locked="0"/>
    </xf>
    <xf numFmtId="49" fontId="2" fillId="3" borderId="43" xfId="0" quotePrefix="1" applyNumberFormat="1" applyFont="1" applyFill="1" applyBorder="1" applyAlignment="1" applyProtection="1">
      <alignment horizontal="center" vertical="center"/>
      <protection locked="0"/>
    </xf>
    <xf numFmtId="0" fontId="2" fillId="0" borderId="36" xfId="0" applyFont="1" applyBorder="1" applyAlignment="1">
      <alignment horizontal="center" vertical="center"/>
    </xf>
    <xf numFmtId="0" fontId="2" fillId="0" borderId="36" xfId="0" applyFont="1" applyBorder="1" applyAlignment="1">
      <alignment horizontal="left" vertical="center"/>
    </xf>
    <xf numFmtId="49" fontId="2" fillId="3" borderId="36" xfId="0" applyNumberFormat="1" applyFont="1" applyFill="1" applyBorder="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176" fontId="2" fillId="2" borderId="4" xfId="0" applyNumberFormat="1" applyFont="1" applyFill="1" applyBorder="1" applyAlignment="1" applyProtection="1">
      <alignment horizontal="right" vertical="center"/>
      <protection locked="0"/>
    </xf>
    <xf numFmtId="176" fontId="2" fillId="2" borderId="5" xfId="0" applyNumberFormat="1" applyFont="1" applyFill="1" applyBorder="1" applyAlignment="1" applyProtection="1">
      <alignment horizontal="right" vertical="center"/>
      <protection locked="0"/>
    </xf>
    <xf numFmtId="179" fontId="2" fillId="0" borderId="36" xfId="0" applyNumberFormat="1" applyFont="1" applyBorder="1" applyAlignment="1">
      <alignment horizontal="right" vertical="center" shrinkToFit="1"/>
    </xf>
  </cellXfs>
  <cellStyles count="3">
    <cellStyle name="桁区切り" xfId="1" builtinId="6"/>
    <cellStyle name="標準" xfId="0" builtinId="0"/>
    <cellStyle name="標準_各施設使用料"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STER-PC\Users\Master\Documents\&#30003;&#36796;&#26360;&#26009;&#37329;&#35336;&#31639;&#35352;&#20837;&#28168;&#12415;\&#26009;&#37329;&#35336;&#316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STER-PC\Users\Master\Documents\&#30003;&#36796;&#26360;&#26009;&#37329;&#35336;&#31639;&#35352;&#20837;&#28168;&#12415;\&#26009;&#37329;&#35336;&#31639;%20&#38750;&#21942;&#21033;&#20837;&#22580;&#26009;&#12434;&#24500;&#21454;&#12377;&#12427;&#12392;&#123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STER-PC\Users\Master\Documents\&#30003;&#36796;&#26360;&#26009;&#37329;&#35336;&#31639;&#35352;&#20837;&#28168;&#12415;\&#26009;&#37329;&#35336;&#31639;%20&#21942;&#2103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STER-PC\Users\Users\Budou02\Documents\&#30003;&#36796;&#26360;&#32244;&#32722;&#29992;2\&#26009;&#37329;&#35336;&#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全"/>
      <sheetName val="主2"/>
      <sheetName val="主3"/>
      <sheetName val="主4"/>
      <sheetName val="主6"/>
      <sheetName val="小全"/>
      <sheetName val="小2"/>
      <sheetName val="弓全"/>
      <sheetName val="弓2"/>
      <sheetName val="相撲"/>
      <sheetName val="Sheet3"/>
    </sheetNames>
    <sheetDataSet>
      <sheetData sheetId="0">
        <row r="4">
          <cell r="C4">
            <v>1800</v>
          </cell>
          <cell r="D4">
            <v>3600</v>
          </cell>
          <cell r="E4">
            <v>5400</v>
          </cell>
          <cell r="F4">
            <v>7200</v>
          </cell>
          <cell r="G4">
            <v>9000</v>
          </cell>
          <cell r="H4">
            <v>10800</v>
          </cell>
          <cell r="I4">
            <v>12600</v>
          </cell>
          <cell r="J4">
            <v>14400</v>
          </cell>
          <cell r="K4">
            <v>16200</v>
          </cell>
          <cell r="L4">
            <v>18000</v>
          </cell>
          <cell r="M4">
            <v>19800</v>
          </cell>
          <cell r="N4">
            <v>21330</v>
          </cell>
          <cell r="O4">
            <v>23130</v>
          </cell>
          <cell r="P4">
            <v>24930</v>
          </cell>
          <cell r="Q4">
            <v>26730</v>
          </cell>
          <cell r="R4">
            <v>28530</v>
          </cell>
          <cell r="S4">
            <v>30330</v>
          </cell>
          <cell r="T4">
            <v>30780</v>
          </cell>
          <cell r="U4">
            <v>32580</v>
          </cell>
          <cell r="V4">
            <v>34380</v>
          </cell>
          <cell r="W4">
            <v>36180</v>
          </cell>
          <cell r="X4">
            <v>37260</v>
          </cell>
          <cell r="Y4">
            <v>39060</v>
          </cell>
          <cell r="Z4">
            <v>40860</v>
          </cell>
        </row>
        <row r="5">
          <cell r="C5"/>
          <cell r="D5">
            <v>1800</v>
          </cell>
          <cell r="E5">
            <v>3600</v>
          </cell>
          <cell r="F5">
            <v>5400</v>
          </cell>
          <cell r="G5">
            <v>7200</v>
          </cell>
          <cell r="H5">
            <v>9000</v>
          </cell>
          <cell r="I5">
            <v>10800</v>
          </cell>
          <cell r="J5">
            <v>12600</v>
          </cell>
          <cell r="K5">
            <v>14400</v>
          </cell>
          <cell r="L5">
            <v>16200</v>
          </cell>
          <cell r="M5">
            <v>18000</v>
          </cell>
          <cell r="N5">
            <v>19530</v>
          </cell>
          <cell r="O5">
            <v>21330</v>
          </cell>
          <cell r="P5">
            <v>23130</v>
          </cell>
          <cell r="Q5">
            <v>24930</v>
          </cell>
          <cell r="R5">
            <v>26730</v>
          </cell>
          <cell r="S5">
            <v>28530</v>
          </cell>
          <cell r="T5">
            <v>28980</v>
          </cell>
          <cell r="U5">
            <v>30780</v>
          </cell>
          <cell r="V5">
            <v>32580</v>
          </cell>
          <cell r="W5">
            <v>34380</v>
          </cell>
          <cell r="X5">
            <v>35460</v>
          </cell>
          <cell r="Y5">
            <v>37260</v>
          </cell>
          <cell r="Z5">
            <v>39060</v>
          </cell>
        </row>
        <row r="6">
          <cell r="C6"/>
          <cell r="D6"/>
          <cell r="E6">
            <v>1800</v>
          </cell>
          <cell r="F6">
            <v>3600</v>
          </cell>
          <cell r="G6">
            <v>5400</v>
          </cell>
          <cell r="H6">
            <v>7200</v>
          </cell>
          <cell r="I6">
            <v>9000</v>
          </cell>
          <cell r="J6">
            <v>10800</v>
          </cell>
          <cell r="K6">
            <v>12600</v>
          </cell>
          <cell r="L6">
            <v>14400</v>
          </cell>
          <cell r="M6">
            <v>16200</v>
          </cell>
          <cell r="N6">
            <v>17730</v>
          </cell>
          <cell r="O6">
            <v>19530</v>
          </cell>
          <cell r="P6">
            <v>21330</v>
          </cell>
          <cell r="Q6">
            <v>23130</v>
          </cell>
          <cell r="R6">
            <v>24930</v>
          </cell>
          <cell r="S6">
            <v>26730</v>
          </cell>
          <cell r="T6">
            <v>27180</v>
          </cell>
          <cell r="U6">
            <v>28980</v>
          </cell>
          <cell r="V6">
            <v>30780</v>
          </cell>
          <cell r="W6">
            <v>32580</v>
          </cell>
          <cell r="X6">
            <v>33660</v>
          </cell>
          <cell r="Y6">
            <v>35460</v>
          </cell>
          <cell r="Z6">
            <v>37260</v>
          </cell>
        </row>
        <row r="7">
          <cell r="C7"/>
          <cell r="D7"/>
          <cell r="E7"/>
          <cell r="F7">
            <v>1800</v>
          </cell>
          <cell r="G7">
            <v>3600</v>
          </cell>
          <cell r="H7">
            <v>5400</v>
          </cell>
          <cell r="I7">
            <v>7200</v>
          </cell>
          <cell r="J7">
            <v>9000</v>
          </cell>
          <cell r="K7">
            <v>10800</v>
          </cell>
          <cell r="L7">
            <v>12600</v>
          </cell>
          <cell r="M7">
            <v>14400</v>
          </cell>
          <cell r="N7">
            <v>15930</v>
          </cell>
          <cell r="O7">
            <v>17730</v>
          </cell>
          <cell r="P7">
            <v>19530</v>
          </cell>
          <cell r="Q7">
            <v>21330</v>
          </cell>
          <cell r="R7">
            <v>23130</v>
          </cell>
          <cell r="S7">
            <v>24930</v>
          </cell>
          <cell r="T7">
            <v>25380</v>
          </cell>
          <cell r="U7">
            <v>27180</v>
          </cell>
          <cell r="V7">
            <v>28980</v>
          </cell>
          <cell r="W7">
            <v>30780</v>
          </cell>
          <cell r="X7">
            <v>31860</v>
          </cell>
          <cell r="Y7">
            <v>33660</v>
          </cell>
          <cell r="Z7">
            <v>35460</v>
          </cell>
        </row>
        <row r="8">
          <cell r="C8"/>
          <cell r="D8"/>
          <cell r="E8"/>
          <cell r="F8"/>
          <cell r="G8">
            <v>1800</v>
          </cell>
          <cell r="H8">
            <v>3600</v>
          </cell>
          <cell r="I8">
            <v>5400</v>
          </cell>
          <cell r="J8">
            <v>7200</v>
          </cell>
          <cell r="K8">
            <v>9000</v>
          </cell>
          <cell r="L8">
            <v>10800</v>
          </cell>
          <cell r="M8">
            <v>12600</v>
          </cell>
          <cell r="N8">
            <v>14130</v>
          </cell>
          <cell r="O8">
            <v>15930</v>
          </cell>
          <cell r="P8">
            <v>17730</v>
          </cell>
          <cell r="Q8">
            <v>19530</v>
          </cell>
          <cell r="R8">
            <v>21330</v>
          </cell>
          <cell r="S8">
            <v>23130</v>
          </cell>
          <cell r="T8">
            <v>23580</v>
          </cell>
          <cell r="U8">
            <v>25380</v>
          </cell>
          <cell r="V8">
            <v>27180</v>
          </cell>
          <cell r="W8">
            <v>28980</v>
          </cell>
          <cell r="X8">
            <v>30060</v>
          </cell>
          <cell r="Y8">
            <v>31860</v>
          </cell>
          <cell r="Z8">
            <v>33660</v>
          </cell>
        </row>
        <row r="9">
          <cell r="C9"/>
          <cell r="D9"/>
          <cell r="E9"/>
          <cell r="F9"/>
          <cell r="G9"/>
          <cell r="H9">
            <v>1800</v>
          </cell>
          <cell r="I9">
            <v>3600</v>
          </cell>
          <cell r="J9">
            <v>5400</v>
          </cell>
          <cell r="K9">
            <v>7200</v>
          </cell>
          <cell r="L9">
            <v>9000</v>
          </cell>
          <cell r="M9">
            <v>10800</v>
          </cell>
          <cell r="N9">
            <v>12330</v>
          </cell>
          <cell r="O9">
            <v>14130</v>
          </cell>
          <cell r="P9">
            <v>15930</v>
          </cell>
          <cell r="Q9">
            <v>17730</v>
          </cell>
          <cell r="R9">
            <v>19530</v>
          </cell>
          <cell r="S9">
            <v>21330</v>
          </cell>
          <cell r="T9">
            <v>21780</v>
          </cell>
          <cell r="U9">
            <v>23580</v>
          </cell>
          <cell r="V9">
            <v>25380</v>
          </cell>
          <cell r="W9">
            <v>27180</v>
          </cell>
          <cell r="X9">
            <v>28260</v>
          </cell>
          <cell r="Y9">
            <v>30060</v>
          </cell>
          <cell r="Z9">
            <v>31860</v>
          </cell>
        </row>
        <row r="10">
          <cell r="C10"/>
          <cell r="D10"/>
          <cell r="E10"/>
          <cell r="F10"/>
          <cell r="G10"/>
          <cell r="H10"/>
          <cell r="I10">
            <v>1800</v>
          </cell>
          <cell r="J10">
            <v>3600</v>
          </cell>
          <cell r="K10">
            <v>5400</v>
          </cell>
          <cell r="L10">
            <v>7200</v>
          </cell>
          <cell r="M10">
            <v>9000</v>
          </cell>
          <cell r="N10">
            <v>10530</v>
          </cell>
          <cell r="O10">
            <v>12330</v>
          </cell>
          <cell r="P10">
            <v>14130</v>
          </cell>
          <cell r="Q10">
            <v>15930</v>
          </cell>
          <cell r="R10">
            <v>17730</v>
          </cell>
          <cell r="S10">
            <v>19530</v>
          </cell>
          <cell r="T10">
            <v>19980</v>
          </cell>
          <cell r="U10">
            <v>21780</v>
          </cell>
          <cell r="V10">
            <v>23580</v>
          </cell>
          <cell r="W10">
            <v>25380</v>
          </cell>
          <cell r="X10">
            <v>26460</v>
          </cell>
          <cell r="Y10">
            <v>28260</v>
          </cell>
          <cell r="Z10">
            <v>30060</v>
          </cell>
        </row>
        <row r="11">
          <cell r="C11"/>
          <cell r="D11"/>
          <cell r="E11"/>
          <cell r="F11"/>
          <cell r="G11"/>
          <cell r="H11"/>
          <cell r="I11"/>
          <cell r="J11">
            <v>1800</v>
          </cell>
          <cell r="K11">
            <v>3600</v>
          </cell>
          <cell r="L11">
            <v>5400</v>
          </cell>
          <cell r="M11">
            <v>7200</v>
          </cell>
          <cell r="N11">
            <v>8730</v>
          </cell>
          <cell r="O11">
            <v>10530</v>
          </cell>
          <cell r="P11">
            <v>12330</v>
          </cell>
          <cell r="Q11">
            <v>14130</v>
          </cell>
          <cell r="R11">
            <v>15930</v>
          </cell>
          <cell r="S11">
            <v>17730</v>
          </cell>
          <cell r="T11">
            <v>18180</v>
          </cell>
          <cell r="U11">
            <v>19980</v>
          </cell>
          <cell r="V11">
            <v>21780</v>
          </cell>
          <cell r="W11">
            <v>23580</v>
          </cell>
          <cell r="X11">
            <v>24660</v>
          </cell>
          <cell r="Y11">
            <v>26460</v>
          </cell>
          <cell r="Z11">
            <v>28260</v>
          </cell>
        </row>
        <row r="12">
          <cell r="C12"/>
          <cell r="D12"/>
          <cell r="E12"/>
          <cell r="F12"/>
          <cell r="G12"/>
          <cell r="H12"/>
          <cell r="I12"/>
          <cell r="J12"/>
          <cell r="K12">
            <v>1800</v>
          </cell>
          <cell r="L12">
            <v>3600</v>
          </cell>
          <cell r="M12">
            <v>5400</v>
          </cell>
          <cell r="N12">
            <v>6930</v>
          </cell>
          <cell r="O12">
            <v>8730</v>
          </cell>
          <cell r="P12">
            <v>10530</v>
          </cell>
          <cell r="Q12">
            <v>12330</v>
          </cell>
          <cell r="R12">
            <v>14130</v>
          </cell>
          <cell r="S12">
            <v>15930</v>
          </cell>
          <cell r="T12">
            <v>16380</v>
          </cell>
          <cell r="U12">
            <v>18180</v>
          </cell>
          <cell r="V12">
            <v>19980</v>
          </cell>
          <cell r="W12">
            <v>21780</v>
          </cell>
          <cell r="X12">
            <v>22860</v>
          </cell>
          <cell r="Y12">
            <v>24660</v>
          </cell>
          <cell r="Z12">
            <v>26460</v>
          </cell>
        </row>
        <row r="13">
          <cell r="C13"/>
          <cell r="D13"/>
          <cell r="E13"/>
          <cell r="F13"/>
          <cell r="G13"/>
          <cell r="H13"/>
          <cell r="I13"/>
          <cell r="J13"/>
          <cell r="K13"/>
          <cell r="L13">
            <v>1800</v>
          </cell>
          <cell r="M13">
            <v>3600</v>
          </cell>
          <cell r="N13">
            <v>5130</v>
          </cell>
          <cell r="O13">
            <v>6930</v>
          </cell>
          <cell r="P13">
            <v>8730</v>
          </cell>
          <cell r="Q13">
            <v>10530</v>
          </cell>
          <cell r="R13">
            <v>12330</v>
          </cell>
          <cell r="S13">
            <v>14130</v>
          </cell>
          <cell r="T13">
            <v>14580</v>
          </cell>
          <cell r="U13">
            <v>16380</v>
          </cell>
          <cell r="V13">
            <v>18180</v>
          </cell>
          <cell r="W13">
            <v>19980</v>
          </cell>
          <cell r="X13">
            <v>21060</v>
          </cell>
          <cell r="Y13">
            <v>22860</v>
          </cell>
          <cell r="Z13">
            <v>24660</v>
          </cell>
        </row>
        <row r="14">
          <cell r="C14"/>
          <cell r="D14"/>
          <cell r="E14"/>
          <cell r="F14"/>
          <cell r="G14"/>
          <cell r="H14"/>
          <cell r="I14"/>
          <cell r="J14"/>
          <cell r="K14"/>
          <cell r="L14"/>
          <cell r="M14">
            <v>1800</v>
          </cell>
          <cell r="N14">
            <v>3600</v>
          </cell>
          <cell r="O14">
            <v>5400</v>
          </cell>
          <cell r="P14">
            <v>7200</v>
          </cell>
          <cell r="Q14">
            <v>9000</v>
          </cell>
          <cell r="R14">
            <v>10800</v>
          </cell>
          <cell r="S14">
            <v>12600</v>
          </cell>
          <cell r="T14">
            <v>13860</v>
          </cell>
          <cell r="U14">
            <v>15660</v>
          </cell>
          <cell r="V14">
            <v>17460</v>
          </cell>
          <cell r="W14">
            <v>19260</v>
          </cell>
          <cell r="X14">
            <v>19800</v>
          </cell>
          <cell r="Y14">
            <v>21600</v>
          </cell>
          <cell r="Z14">
            <v>23400</v>
          </cell>
        </row>
        <row r="15">
          <cell r="C15"/>
          <cell r="D15"/>
          <cell r="E15"/>
          <cell r="F15"/>
          <cell r="G15"/>
          <cell r="H15"/>
          <cell r="I15"/>
          <cell r="J15"/>
          <cell r="K15"/>
          <cell r="L15"/>
          <cell r="M15"/>
          <cell r="N15">
            <v>1800</v>
          </cell>
          <cell r="O15">
            <v>3600</v>
          </cell>
          <cell r="P15">
            <v>5400</v>
          </cell>
          <cell r="Q15">
            <v>7200</v>
          </cell>
          <cell r="R15">
            <v>9000</v>
          </cell>
          <cell r="S15">
            <v>10800</v>
          </cell>
          <cell r="T15">
            <v>12060</v>
          </cell>
          <cell r="U15">
            <v>13860</v>
          </cell>
          <cell r="V15">
            <v>15660</v>
          </cell>
          <cell r="W15">
            <v>17460</v>
          </cell>
          <cell r="X15">
            <v>18000</v>
          </cell>
          <cell r="Y15">
            <v>19800</v>
          </cell>
          <cell r="Z15">
            <v>21600</v>
          </cell>
        </row>
        <row r="16">
          <cell r="C16"/>
          <cell r="D16"/>
          <cell r="E16"/>
          <cell r="F16"/>
          <cell r="G16"/>
          <cell r="H16"/>
          <cell r="I16"/>
          <cell r="J16"/>
          <cell r="K16"/>
          <cell r="L16"/>
          <cell r="M16"/>
          <cell r="N16"/>
          <cell r="O16">
            <v>1800</v>
          </cell>
          <cell r="P16">
            <v>3600</v>
          </cell>
          <cell r="Q16">
            <v>5400</v>
          </cell>
          <cell r="R16">
            <v>7200</v>
          </cell>
          <cell r="S16">
            <v>9000</v>
          </cell>
          <cell r="T16">
            <v>10260</v>
          </cell>
          <cell r="U16">
            <v>12060</v>
          </cell>
          <cell r="V16">
            <v>13860</v>
          </cell>
          <cell r="W16">
            <v>15660</v>
          </cell>
          <cell r="X16">
            <v>16200</v>
          </cell>
          <cell r="Y16">
            <v>18000</v>
          </cell>
          <cell r="Z16">
            <v>19800</v>
          </cell>
        </row>
        <row r="17">
          <cell r="C17"/>
          <cell r="D17"/>
          <cell r="E17"/>
          <cell r="F17"/>
          <cell r="G17"/>
          <cell r="H17"/>
          <cell r="I17"/>
          <cell r="J17"/>
          <cell r="K17"/>
          <cell r="L17"/>
          <cell r="M17"/>
          <cell r="N17"/>
          <cell r="O17"/>
          <cell r="P17">
            <v>1800</v>
          </cell>
          <cell r="Q17">
            <v>3600</v>
          </cell>
          <cell r="R17">
            <v>5400</v>
          </cell>
          <cell r="S17">
            <v>7200</v>
          </cell>
          <cell r="T17">
            <v>9000</v>
          </cell>
          <cell r="U17">
            <v>10800</v>
          </cell>
          <cell r="V17">
            <v>12600</v>
          </cell>
          <cell r="W17">
            <v>14400</v>
          </cell>
          <cell r="X17">
            <v>15840</v>
          </cell>
          <cell r="Y17">
            <v>17640</v>
          </cell>
          <cell r="Z17">
            <v>19440</v>
          </cell>
        </row>
        <row r="18">
          <cell r="C18"/>
          <cell r="D18"/>
          <cell r="E18"/>
          <cell r="F18"/>
          <cell r="G18"/>
          <cell r="H18"/>
          <cell r="I18"/>
          <cell r="J18"/>
          <cell r="K18"/>
          <cell r="L18"/>
          <cell r="M18"/>
          <cell r="N18"/>
          <cell r="O18"/>
          <cell r="P18"/>
          <cell r="Q18">
            <v>1800</v>
          </cell>
          <cell r="R18">
            <v>3600</v>
          </cell>
          <cell r="S18">
            <v>5400</v>
          </cell>
          <cell r="T18">
            <v>7200</v>
          </cell>
          <cell r="U18">
            <v>9000</v>
          </cell>
          <cell r="V18">
            <v>10800</v>
          </cell>
          <cell r="W18">
            <v>12600</v>
          </cell>
          <cell r="X18">
            <v>14040</v>
          </cell>
          <cell r="Y18">
            <v>15840</v>
          </cell>
          <cell r="Z18">
            <v>17640</v>
          </cell>
        </row>
        <row r="19">
          <cell r="C19"/>
          <cell r="D19"/>
          <cell r="E19"/>
          <cell r="F19"/>
          <cell r="G19"/>
          <cell r="H19"/>
          <cell r="I19"/>
          <cell r="J19"/>
          <cell r="K19"/>
          <cell r="L19"/>
          <cell r="M19"/>
          <cell r="N19"/>
          <cell r="O19"/>
          <cell r="P19"/>
          <cell r="Q19"/>
          <cell r="R19">
            <v>1800</v>
          </cell>
          <cell r="S19">
            <v>3600</v>
          </cell>
          <cell r="T19">
            <v>5400</v>
          </cell>
          <cell r="U19">
            <v>7200</v>
          </cell>
          <cell r="V19">
            <v>9000</v>
          </cell>
          <cell r="W19">
            <v>10800</v>
          </cell>
          <cell r="X19">
            <v>12240</v>
          </cell>
          <cell r="Y19">
            <v>14040</v>
          </cell>
          <cell r="Z19">
            <v>15840</v>
          </cell>
        </row>
        <row r="20">
          <cell r="C20"/>
          <cell r="D20"/>
          <cell r="E20"/>
          <cell r="F20"/>
          <cell r="G20"/>
          <cell r="H20"/>
          <cell r="I20"/>
          <cell r="J20"/>
          <cell r="K20"/>
          <cell r="L20"/>
          <cell r="M20"/>
          <cell r="N20"/>
          <cell r="O20"/>
          <cell r="P20"/>
          <cell r="Q20"/>
          <cell r="R20"/>
          <cell r="S20">
            <v>1800</v>
          </cell>
          <cell r="T20">
            <v>3600</v>
          </cell>
          <cell r="U20">
            <v>5400</v>
          </cell>
          <cell r="V20">
            <v>7200</v>
          </cell>
          <cell r="W20">
            <v>9000</v>
          </cell>
          <cell r="X20">
            <v>10440</v>
          </cell>
          <cell r="Y20">
            <v>12240</v>
          </cell>
          <cell r="Z20">
            <v>14040</v>
          </cell>
        </row>
        <row r="21">
          <cell r="C21"/>
          <cell r="D21"/>
          <cell r="E21"/>
          <cell r="F21"/>
          <cell r="G21"/>
          <cell r="H21"/>
          <cell r="I21"/>
          <cell r="J21"/>
          <cell r="K21"/>
          <cell r="L21"/>
          <cell r="M21"/>
          <cell r="N21"/>
          <cell r="O21"/>
          <cell r="P21"/>
          <cell r="Q21"/>
          <cell r="R21"/>
          <cell r="S21"/>
          <cell r="T21">
            <v>1800</v>
          </cell>
          <cell r="U21">
            <v>3600</v>
          </cell>
          <cell r="V21">
            <v>5400</v>
          </cell>
          <cell r="W21">
            <v>7200</v>
          </cell>
          <cell r="X21">
            <v>8640</v>
          </cell>
          <cell r="Y21">
            <v>10440</v>
          </cell>
          <cell r="Z21">
            <v>12240</v>
          </cell>
        </row>
        <row r="22">
          <cell r="C22"/>
          <cell r="D22"/>
          <cell r="E22"/>
          <cell r="F22"/>
          <cell r="G22"/>
          <cell r="H22"/>
          <cell r="I22"/>
          <cell r="J22"/>
          <cell r="K22"/>
          <cell r="L22"/>
          <cell r="M22"/>
          <cell r="N22"/>
          <cell r="O22"/>
          <cell r="P22"/>
          <cell r="Q22"/>
          <cell r="R22"/>
          <cell r="S22"/>
          <cell r="T22"/>
          <cell r="U22">
            <v>1800</v>
          </cell>
          <cell r="V22">
            <v>3600</v>
          </cell>
          <cell r="W22">
            <v>5400</v>
          </cell>
          <cell r="X22">
            <v>6840</v>
          </cell>
          <cell r="Y22">
            <v>8640</v>
          </cell>
          <cell r="Z22">
            <v>10440</v>
          </cell>
        </row>
        <row r="23">
          <cell r="C23"/>
          <cell r="D23"/>
          <cell r="E23"/>
          <cell r="F23"/>
          <cell r="G23"/>
          <cell r="H23"/>
          <cell r="I23"/>
          <cell r="J23"/>
          <cell r="K23"/>
          <cell r="L23"/>
          <cell r="M23"/>
          <cell r="N23"/>
          <cell r="O23"/>
          <cell r="P23"/>
          <cell r="Q23"/>
          <cell r="R23"/>
          <cell r="S23"/>
          <cell r="T23"/>
          <cell r="U23"/>
          <cell r="V23">
            <v>1800</v>
          </cell>
          <cell r="W23">
            <v>3600</v>
          </cell>
          <cell r="X23">
            <v>5400</v>
          </cell>
          <cell r="Y23">
            <v>7200</v>
          </cell>
          <cell r="Z23">
            <v>9000</v>
          </cell>
        </row>
        <row r="24">
          <cell r="C24"/>
          <cell r="D24"/>
          <cell r="E24"/>
          <cell r="F24"/>
          <cell r="G24"/>
          <cell r="H24"/>
          <cell r="I24"/>
          <cell r="J24"/>
          <cell r="K24"/>
          <cell r="L24"/>
          <cell r="M24"/>
          <cell r="N24"/>
          <cell r="O24"/>
          <cell r="P24"/>
          <cell r="Q24"/>
          <cell r="R24"/>
          <cell r="S24"/>
          <cell r="T24"/>
          <cell r="U24"/>
          <cell r="V24"/>
          <cell r="W24">
            <v>1800</v>
          </cell>
          <cell r="X24">
            <v>3600</v>
          </cell>
          <cell r="Y24">
            <v>5400</v>
          </cell>
          <cell r="Z24">
            <v>7200</v>
          </cell>
        </row>
        <row r="25">
          <cell r="C25"/>
          <cell r="D25"/>
          <cell r="E25"/>
          <cell r="F25"/>
          <cell r="G25"/>
          <cell r="H25"/>
          <cell r="I25"/>
          <cell r="J25"/>
          <cell r="K25"/>
          <cell r="L25"/>
          <cell r="M25"/>
          <cell r="N25"/>
          <cell r="O25"/>
          <cell r="P25"/>
          <cell r="Q25"/>
          <cell r="R25"/>
          <cell r="S25"/>
          <cell r="T25"/>
          <cell r="U25"/>
          <cell r="V25"/>
          <cell r="W25"/>
          <cell r="X25">
            <v>1800</v>
          </cell>
          <cell r="Y25">
            <v>3600</v>
          </cell>
          <cell r="Z25">
            <v>5400</v>
          </cell>
        </row>
        <row r="26">
          <cell r="C26"/>
          <cell r="D26"/>
          <cell r="E26"/>
          <cell r="F26"/>
          <cell r="G26"/>
          <cell r="H26"/>
          <cell r="I26"/>
          <cell r="J26"/>
          <cell r="K26"/>
          <cell r="L26"/>
          <cell r="M26"/>
          <cell r="N26"/>
          <cell r="O26"/>
          <cell r="P26"/>
          <cell r="Q26"/>
          <cell r="R26"/>
          <cell r="S26"/>
          <cell r="T26"/>
          <cell r="U26"/>
          <cell r="V26"/>
          <cell r="W26"/>
          <cell r="X26"/>
          <cell r="Y26">
            <v>1800</v>
          </cell>
          <cell r="Z26">
            <v>3600</v>
          </cell>
        </row>
        <row r="27">
          <cell r="C27"/>
          <cell r="D27"/>
          <cell r="E27"/>
          <cell r="F27"/>
          <cell r="G27"/>
          <cell r="H27"/>
          <cell r="I27"/>
          <cell r="J27"/>
          <cell r="K27"/>
          <cell r="L27"/>
          <cell r="M27"/>
          <cell r="N27"/>
          <cell r="O27"/>
          <cell r="P27"/>
          <cell r="Q27"/>
          <cell r="R27"/>
          <cell r="S27"/>
          <cell r="T27"/>
          <cell r="U27"/>
          <cell r="V27"/>
          <cell r="W27"/>
          <cell r="X27"/>
          <cell r="Y27"/>
          <cell r="Z27">
            <v>1800</v>
          </cell>
        </row>
      </sheetData>
      <sheetData sheetId="1">
        <row r="4">
          <cell r="C4">
            <v>900</v>
          </cell>
          <cell r="D4">
            <v>1800</v>
          </cell>
          <cell r="E4">
            <v>2700</v>
          </cell>
          <cell r="F4">
            <v>3600</v>
          </cell>
          <cell r="G4">
            <v>4500</v>
          </cell>
          <cell r="H4">
            <v>5400</v>
          </cell>
          <cell r="I4">
            <v>6300</v>
          </cell>
          <cell r="J4">
            <v>7200</v>
          </cell>
          <cell r="K4">
            <v>8100</v>
          </cell>
          <cell r="L4">
            <v>9000</v>
          </cell>
          <cell r="M4">
            <v>9900</v>
          </cell>
          <cell r="N4">
            <v>10660</v>
          </cell>
          <cell r="O4">
            <v>11560</v>
          </cell>
          <cell r="P4">
            <v>12460</v>
          </cell>
          <cell r="Q4">
            <v>13360</v>
          </cell>
          <cell r="R4">
            <v>14260</v>
          </cell>
          <cell r="S4">
            <v>15160</v>
          </cell>
          <cell r="T4">
            <v>15390</v>
          </cell>
          <cell r="U4">
            <v>16290</v>
          </cell>
          <cell r="V4">
            <v>17190</v>
          </cell>
          <cell r="W4">
            <v>18090</v>
          </cell>
          <cell r="X4">
            <v>18630</v>
          </cell>
          <cell r="Y4">
            <v>19530</v>
          </cell>
          <cell r="Z4">
            <v>20430</v>
          </cell>
        </row>
        <row r="5">
          <cell r="C5"/>
          <cell r="D5">
            <v>900</v>
          </cell>
          <cell r="E5">
            <v>1800</v>
          </cell>
          <cell r="F5">
            <v>2700</v>
          </cell>
          <cell r="G5">
            <v>3600</v>
          </cell>
          <cell r="H5">
            <v>4500</v>
          </cell>
          <cell r="I5">
            <v>5400</v>
          </cell>
          <cell r="J5">
            <v>6300</v>
          </cell>
          <cell r="K5">
            <v>7200</v>
          </cell>
          <cell r="L5">
            <v>8100</v>
          </cell>
          <cell r="M5">
            <v>9000</v>
          </cell>
          <cell r="N5">
            <v>9760</v>
          </cell>
          <cell r="O5">
            <v>10660</v>
          </cell>
          <cell r="P5">
            <v>11560</v>
          </cell>
          <cell r="Q5">
            <v>12460</v>
          </cell>
          <cell r="R5">
            <v>13360</v>
          </cell>
          <cell r="S5">
            <v>14260</v>
          </cell>
          <cell r="T5">
            <v>14490</v>
          </cell>
          <cell r="U5">
            <v>15390</v>
          </cell>
          <cell r="V5">
            <v>16290</v>
          </cell>
          <cell r="W5">
            <v>17190</v>
          </cell>
          <cell r="X5">
            <v>17730</v>
          </cell>
          <cell r="Y5">
            <v>18630</v>
          </cell>
          <cell r="Z5">
            <v>19530</v>
          </cell>
        </row>
        <row r="6">
          <cell r="C6"/>
          <cell r="D6"/>
          <cell r="E6">
            <v>900</v>
          </cell>
          <cell r="F6">
            <v>1800</v>
          </cell>
          <cell r="G6">
            <v>2700</v>
          </cell>
          <cell r="H6">
            <v>3600</v>
          </cell>
          <cell r="I6">
            <v>4500</v>
          </cell>
          <cell r="J6">
            <v>5400</v>
          </cell>
          <cell r="K6">
            <v>6300</v>
          </cell>
          <cell r="L6">
            <v>7200</v>
          </cell>
          <cell r="M6">
            <v>8100</v>
          </cell>
          <cell r="N6">
            <v>8860</v>
          </cell>
          <cell r="O6">
            <v>9760</v>
          </cell>
          <cell r="P6">
            <v>10660</v>
          </cell>
          <cell r="Q6">
            <v>11560</v>
          </cell>
          <cell r="R6">
            <v>12460</v>
          </cell>
          <cell r="S6">
            <v>13360</v>
          </cell>
          <cell r="T6">
            <v>13590</v>
          </cell>
          <cell r="U6">
            <v>14490</v>
          </cell>
          <cell r="V6">
            <v>15390</v>
          </cell>
          <cell r="W6">
            <v>16290</v>
          </cell>
          <cell r="X6">
            <v>16830</v>
          </cell>
          <cell r="Y6">
            <v>17730</v>
          </cell>
          <cell r="Z6">
            <v>18630</v>
          </cell>
        </row>
        <row r="7">
          <cell r="C7"/>
          <cell r="D7"/>
          <cell r="E7"/>
          <cell r="F7">
            <v>900</v>
          </cell>
          <cell r="G7">
            <v>1800</v>
          </cell>
          <cell r="H7">
            <v>2700</v>
          </cell>
          <cell r="I7">
            <v>3600</v>
          </cell>
          <cell r="J7">
            <v>4500</v>
          </cell>
          <cell r="K7">
            <v>5400</v>
          </cell>
          <cell r="L7">
            <v>6300</v>
          </cell>
          <cell r="M7">
            <v>7200</v>
          </cell>
          <cell r="N7">
            <v>7960</v>
          </cell>
          <cell r="O7">
            <v>8860</v>
          </cell>
          <cell r="P7">
            <v>9760</v>
          </cell>
          <cell r="Q7">
            <v>10660</v>
          </cell>
          <cell r="R7">
            <v>11560</v>
          </cell>
          <cell r="S7">
            <v>12460</v>
          </cell>
          <cell r="T7">
            <v>12690</v>
          </cell>
          <cell r="U7">
            <v>13590</v>
          </cell>
          <cell r="V7">
            <v>14490</v>
          </cell>
          <cell r="W7">
            <v>15390</v>
          </cell>
          <cell r="X7">
            <v>15930</v>
          </cell>
          <cell r="Y7">
            <v>16830</v>
          </cell>
          <cell r="Z7">
            <v>17730</v>
          </cell>
        </row>
        <row r="8">
          <cell r="C8"/>
          <cell r="D8"/>
          <cell r="E8"/>
          <cell r="F8"/>
          <cell r="G8">
            <v>900</v>
          </cell>
          <cell r="H8">
            <v>1800</v>
          </cell>
          <cell r="I8">
            <v>2700</v>
          </cell>
          <cell r="J8">
            <v>3600</v>
          </cell>
          <cell r="K8">
            <v>4500</v>
          </cell>
          <cell r="L8">
            <v>5400</v>
          </cell>
          <cell r="M8">
            <v>6300</v>
          </cell>
          <cell r="N8">
            <v>7060</v>
          </cell>
          <cell r="O8">
            <v>7960</v>
          </cell>
          <cell r="P8">
            <v>8860</v>
          </cell>
          <cell r="Q8">
            <v>9760</v>
          </cell>
          <cell r="R8">
            <v>10660</v>
          </cell>
          <cell r="S8">
            <v>11560</v>
          </cell>
          <cell r="T8">
            <v>11790</v>
          </cell>
          <cell r="U8">
            <v>12690</v>
          </cell>
          <cell r="V8">
            <v>13590</v>
          </cell>
          <cell r="W8">
            <v>14490</v>
          </cell>
          <cell r="X8">
            <v>15030</v>
          </cell>
          <cell r="Y8">
            <v>15930</v>
          </cell>
          <cell r="Z8">
            <v>16830</v>
          </cell>
        </row>
        <row r="9">
          <cell r="C9"/>
          <cell r="D9"/>
          <cell r="E9"/>
          <cell r="F9"/>
          <cell r="G9"/>
          <cell r="H9">
            <v>900</v>
          </cell>
          <cell r="I9">
            <v>1800</v>
          </cell>
          <cell r="J9">
            <v>2700</v>
          </cell>
          <cell r="K9">
            <v>3600</v>
          </cell>
          <cell r="L9">
            <v>4500</v>
          </cell>
          <cell r="M9">
            <v>5400</v>
          </cell>
          <cell r="N9">
            <v>6160</v>
          </cell>
          <cell r="O9">
            <v>7060</v>
          </cell>
          <cell r="P9">
            <v>7960</v>
          </cell>
          <cell r="Q9">
            <v>8860</v>
          </cell>
          <cell r="R9">
            <v>9760</v>
          </cell>
          <cell r="S9">
            <v>10660</v>
          </cell>
          <cell r="T9">
            <v>10890</v>
          </cell>
          <cell r="U9">
            <v>11790</v>
          </cell>
          <cell r="V9">
            <v>12690</v>
          </cell>
          <cell r="W9">
            <v>13590</v>
          </cell>
          <cell r="X9">
            <v>14130</v>
          </cell>
          <cell r="Y9">
            <v>15030</v>
          </cell>
          <cell r="Z9">
            <v>15930</v>
          </cell>
        </row>
        <row r="10">
          <cell r="C10"/>
          <cell r="D10"/>
          <cell r="E10"/>
          <cell r="F10"/>
          <cell r="G10"/>
          <cell r="H10"/>
          <cell r="I10">
            <v>900</v>
          </cell>
          <cell r="J10">
            <v>1800</v>
          </cell>
          <cell r="K10">
            <v>2700</v>
          </cell>
          <cell r="L10">
            <v>3600</v>
          </cell>
          <cell r="M10">
            <v>4500</v>
          </cell>
          <cell r="N10">
            <v>5260</v>
          </cell>
          <cell r="O10">
            <v>6160</v>
          </cell>
          <cell r="P10">
            <v>7060</v>
          </cell>
          <cell r="Q10">
            <v>7960</v>
          </cell>
          <cell r="R10">
            <v>8860</v>
          </cell>
          <cell r="S10">
            <v>9760</v>
          </cell>
          <cell r="T10">
            <v>9990</v>
          </cell>
          <cell r="U10">
            <v>10890</v>
          </cell>
          <cell r="V10">
            <v>11790</v>
          </cell>
          <cell r="W10">
            <v>12690</v>
          </cell>
          <cell r="X10">
            <v>13230</v>
          </cell>
          <cell r="Y10">
            <v>14130</v>
          </cell>
          <cell r="Z10">
            <v>15030</v>
          </cell>
        </row>
        <row r="11">
          <cell r="C11"/>
          <cell r="D11"/>
          <cell r="E11"/>
          <cell r="F11"/>
          <cell r="G11"/>
          <cell r="H11"/>
          <cell r="I11"/>
          <cell r="J11">
            <v>900</v>
          </cell>
          <cell r="K11">
            <v>1800</v>
          </cell>
          <cell r="L11">
            <v>2700</v>
          </cell>
          <cell r="M11">
            <v>3600</v>
          </cell>
          <cell r="N11">
            <v>4360</v>
          </cell>
          <cell r="O11">
            <v>5260</v>
          </cell>
          <cell r="P11">
            <v>6160</v>
          </cell>
          <cell r="Q11">
            <v>7060</v>
          </cell>
          <cell r="R11">
            <v>7960</v>
          </cell>
          <cell r="S11">
            <v>8860</v>
          </cell>
          <cell r="T11">
            <v>9090</v>
          </cell>
          <cell r="U11">
            <v>9990</v>
          </cell>
          <cell r="V11">
            <v>10890</v>
          </cell>
          <cell r="W11">
            <v>11790</v>
          </cell>
          <cell r="X11">
            <v>12330</v>
          </cell>
          <cell r="Y11">
            <v>13230</v>
          </cell>
          <cell r="Z11">
            <v>14130</v>
          </cell>
        </row>
        <row r="12">
          <cell r="C12"/>
          <cell r="D12"/>
          <cell r="E12"/>
          <cell r="F12"/>
          <cell r="G12"/>
          <cell r="H12"/>
          <cell r="I12"/>
          <cell r="J12"/>
          <cell r="K12">
            <v>900</v>
          </cell>
          <cell r="L12">
            <v>1800</v>
          </cell>
          <cell r="M12">
            <v>2700</v>
          </cell>
          <cell r="N12">
            <v>3460</v>
          </cell>
          <cell r="O12">
            <v>4360</v>
          </cell>
          <cell r="P12">
            <v>5260</v>
          </cell>
          <cell r="Q12">
            <v>6160</v>
          </cell>
          <cell r="R12">
            <v>7060</v>
          </cell>
          <cell r="S12">
            <v>7960</v>
          </cell>
          <cell r="T12">
            <v>8190</v>
          </cell>
          <cell r="U12">
            <v>9090</v>
          </cell>
          <cell r="V12">
            <v>9990</v>
          </cell>
          <cell r="W12">
            <v>10890</v>
          </cell>
          <cell r="X12">
            <v>11430</v>
          </cell>
          <cell r="Y12">
            <v>12330</v>
          </cell>
          <cell r="Z12">
            <v>13230</v>
          </cell>
        </row>
        <row r="13">
          <cell r="C13"/>
          <cell r="D13"/>
          <cell r="E13"/>
          <cell r="F13"/>
          <cell r="G13"/>
          <cell r="H13"/>
          <cell r="I13"/>
          <cell r="J13"/>
          <cell r="K13"/>
          <cell r="L13">
            <v>900</v>
          </cell>
          <cell r="M13">
            <v>1800</v>
          </cell>
          <cell r="N13">
            <v>2560</v>
          </cell>
          <cell r="O13">
            <v>3460</v>
          </cell>
          <cell r="P13">
            <v>4360</v>
          </cell>
          <cell r="Q13">
            <v>5260</v>
          </cell>
          <cell r="R13">
            <v>6160</v>
          </cell>
          <cell r="S13">
            <v>7060</v>
          </cell>
          <cell r="T13">
            <v>7290</v>
          </cell>
          <cell r="U13">
            <v>8190</v>
          </cell>
          <cell r="V13">
            <v>9090</v>
          </cell>
          <cell r="W13">
            <v>9990</v>
          </cell>
          <cell r="X13">
            <v>10530</v>
          </cell>
          <cell r="Y13">
            <v>11430</v>
          </cell>
          <cell r="Z13">
            <v>12330</v>
          </cell>
        </row>
        <row r="14">
          <cell r="C14"/>
          <cell r="D14"/>
          <cell r="E14"/>
          <cell r="F14"/>
          <cell r="G14"/>
          <cell r="H14"/>
          <cell r="I14"/>
          <cell r="J14"/>
          <cell r="K14"/>
          <cell r="L14"/>
          <cell r="M14">
            <v>900</v>
          </cell>
          <cell r="N14">
            <v>1800</v>
          </cell>
          <cell r="O14">
            <v>2700</v>
          </cell>
          <cell r="P14">
            <v>3600</v>
          </cell>
          <cell r="Q14">
            <v>4500</v>
          </cell>
          <cell r="R14">
            <v>5400</v>
          </cell>
          <cell r="S14">
            <v>6300</v>
          </cell>
          <cell r="T14">
            <v>6930</v>
          </cell>
          <cell r="U14">
            <v>7830</v>
          </cell>
          <cell r="V14">
            <v>8730</v>
          </cell>
          <cell r="W14">
            <v>9630</v>
          </cell>
          <cell r="X14">
            <v>9900</v>
          </cell>
          <cell r="Y14">
            <v>10800</v>
          </cell>
          <cell r="Z14">
            <v>11700</v>
          </cell>
        </row>
        <row r="15">
          <cell r="C15"/>
          <cell r="D15"/>
          <cell r="E15"/>
          <cell r="F15"/>
          <cell r="G15"/>
          <cell r="H15"/>
          <cell r="I15"/>
          <cell r="J15"/>
          <cell r="K15"/>
          <cell r="L15"/>
          <cell r="M15"/>
          <cell r="N15">
            <v>900</v>
          </cell>
          <cell r="O15">
            <v>1800</v>
          </cell>
          <cell r="P15">
            <v>2700</v>
          </cell>
          <cell r="Q15">
            <v>3600</v>
          </cell>
          <cell r="R15">
            <v>4500</v>
          </cell>
          <cell r="S15">
            <v>5400</v>
          </cell>
          <cell r="T15">
            <v>6030</v>
          </cell>
          <cell r="U15">
            <v>6930</v>
          </cell>
          <cell r="V15">
            <v>7830</v>
          </cell>
          <cell r="W15">
            <v>8730</v>
          </cell>
          <cell r="X15">
            <v>9000</v>
          </cell>
          <cell r="Y15">
            <v>9900</v>
          </cell>
          <cell r="Z15">
            <v>10800</v>
          </cell>
        </row>
        <row r="16">
          <cell r="C16"/>
          <cell r="D16"/>
          <cell r="E16"/>
          <cell r="F16"/>
          <cell r="G16"/>
          <cell r="H16"/>
          <cell r="I16"/>
          <cell r="J16"/>
          <cell r="K16"/>
          <cell r="L16"/>
          <cell r="M16"/>
          <cell r="N16"/>
          <cell r="O16">
            <v>900</v>
          </cell>
          <cell r="P16">
            <v>1800</v>
          </cell>
          <cell r="Q16">
            <v>2700</v>
          </cell>
          <cell r="R16">
            <v>3600</v>
          </cell>
          <cell r="S16">
            <v>4500</v>
          </cell>
          <cell r="T16">
            <v>5130</v>
          </cell>
          <cell r="U16">
            <v>6030</v>
          </cell>
          <cell r="V16">
            <v>6930</v>
          </cell>
          <cell r="W16">
            <v>7830</v>
          </cell>
          <cell r="X16">
            <v>8100</v>
          </cell>
          <cell r="Y16">
            <v>9000</v>
          </cell>
          <cell r="Z16">
            <v>9900</v>
          </cell>
        </row>
        <row r="17">
          <cell r="C17"/>
          <cell r="D17"/>
          <cell r="E17"/>
          <cell r="F17"/>
          <cell r="G17"/>
          <cell r="H17"/>
          <cell r="I17"/>
          <cell r="J17"/>
          <cell r="K17"/>
          <cell r="L17"/>
          <cell r="M17"/>
          <cell r="N17"/>
          <cell r="O17"/>
          <cell r="P17">
            <v>900</v>
          </cell>
          <cell r="Q17">
            <v>1800</v>
          </cell>
          <cell r="R17">
            <v>2700</v>
          </cell>
          <cell r="S17">
            <v>3600</v>
          </cell>
          <cell r="T17">
            <v>4500</v>
          </cell>
          <cell r="U17">
            <v>5400</v>
          </cell>
          <cell r="V17">
            <v>6300</v>
          </cell>
          <cell r="W17">
            <v>7200</v>
          </cell>
          <cell r="X17">
            <v>7920</v>
          </cell>
          <cell r="Y17">
            <v>8820</v>
          </cell>
          <cell r="Z17">
            <v>9720</v>
          </cell>
        </row>
        <row r="18">
          <cell r="C18"/>
          <cell r="D18"/>
          <cell r="E18"/>
          <cell r="F18"/>
          <cell r="G18"/>
          <cell r="H18"/>
          <cell r="I18"/>
          <cell r="J18"/>
          <cell r="K18"/>
          <cell r="L18"/>
          <cell r="M18"/>
          <cell r="N18"/>
          <cell r="O18"/>
          <cell r="P18"/>
          <cell r="Q18">
            <v>900</v>
          </cell>
          <cell r="R18">
            <v>1800</v>
          </cell>
          <cell r="S18">
            <v>2700</v>
          </cell>
          <cell r="T18">
            <v>3600</v>
          </cell>
          <cell r="U18">
            <v>4500</v>
          </cell>
          <cell r="V18">
            <v>5400</v>
          </cell>
          <cell r="W18">
            <v>6300</v>
          </cell>
          <cell r="X18">
            <v>7020</v>
          </cell>
          <cell r="Y18">
            <v>7920</v>
          </cell>
          <cell r="Z18">
            <v>8820</v>
          </cell>
        </row>
        <row r="19">
          <cell r="C19"/>
          <cell r="D19"/>
          <cell r="E19"/>
          <cell r="F19"/>
          <cell r="G19"/>
          <cell r="H19"/>
          <cell r="I19"/>
          <cell r="J19"/>
          <cell r="K19"/>
          <cell r="L19"/>
          <cell r="M19"/>
          <cell r="N19"/>
          <cell r="O19"/>
          <cell r="P19"/>
          <cell r="Q19"/>
          <cell r="R19">
            <v>900</v>
          </cell>
          <cell r="S19">
            <v>1800</v>
          </cell>
          <cell r="T19">
            <v>2700</v>
          </cell>
          <cell r="U19">
            <v>3600</v>
          </cell>
          <cell r="V19">
            <v>4500</v>
          </cell>
          <cell r="W19">
            <v>5400</v>
          </cell>
          <cell r="X19">
            <v>6120</v>
          </cell>
          <cell r="Y19">
            <v>7020</v>
          </cell>
          <cell r="Z19">
            <v>7920</v>
          </cell>
        </row>
        <row r="20">
          <cell r="C20"/>
          <cell r="D20"/>
          <cell r="E20"/>
          <cell r="F20"/>
          <cell r="G20"/>
          <cell r="H20"/>
          <cell r="I20"/>
          <cell r="J20"/>
          <cell r="K20"/>
          <cell r="L20"/>
          <cell r="M20"/>
          <cell r="N20"/>
          <cell r="O20"/>
          <cell r="P20"/>
          <cell r="Q20"/>
          <cell r="R20"/>
          <cell r="S20">
            <v>900</v>
          </cell>
          <cell r="T20">
            <v>1800</v>
          </cell>
          <cell r="U20">
            <v>2700</v>
          </cell>
          <cell r="V20">
            <v>3600</v>
          </cell>
          <cell r="W20">
            <v>4500</v>
          </cell>
          <cell r="X20">
            <v>5220</v>
          </cell>
          <cell r="Y20">
            <v>6120</v>
          </cell>
          <cell r="Z20">
            <v>7020</v>
          </cell>
        </row>
        <row r="21">
          <cell r="C21"/>
          <cell r="D21"/>
          <cell r="E21"/>
          <cell r="F21"/>
          <cell r="G21"/>
          <cell r="H21"/>
          <cell r="I21"/>
          <cell r="J21"/>
          <cell r="K21"/>
          <cell r="L21"/>
          <cell r="M21"/>
          <cell r="N21"/>
          <cell r="O21"/>
          <cell r="P21"/>
          <cell r="Q21"/>
          <cell r="R21"/>
          <cell r="S21"/>
          <cell r="T21">
            <v>900</v>
          </cell>
          <cell r="U21">
            <v>1800</v>
          </cell>
          <cell r="V21">
            <v>2700</v>
          </cell>
          <cell r="W21">
            <v>3600</v>
          </cell>
          <cell r="X21">
            <v>4320</v>
          </cell>
          <cell r="Y21">
            <v>5220</v>
          </cell>
          <cell r="Z21">
            <v>6120</v>
          </cell>
        </row>
        <row r="22">
          <cell r="C22"/>
          <cell r="D22"/>
          <cell r="E22"/>
          <cell r="F22"/>
          <cell r="G22"/>
          <cell r="H22"/>
          <cell r="I22"/>
          <cell r="J22"/>
          <cell r="K22"/>
          <cell r="L22"/>
          <cell r="M22"/>
          <cell r="N22"/>
          <cell r="O22"/>
          <cell r="P22"/>
          <cell r="Q22"/>
          <cell r="R22"/>
          <cell r="S22"/>
          <cell r="T22"/>
          <cell r="U22">
            <v>900</v>
          </cell>
          <cell r="V22">
            <v>1800</v>
          </cell>
          <cell r="W22">
            <v>2700</v>
          </cell>
          <cell r="X22">
            <v>3420</v>
          </cell>
          <cell r="Y22">
            <v>4320</v>
          </cell>
          <cell r="Z22">
            <v>5220</v>
          </cell>
        </row>
        <row r="23">
          <cell r="C23"/>
          <cell r="D23"/>
          <cell r="E23"/>
          <cell r="F23"/>
          <cell r="G23"/>
          <cell r="H23"/>
          <cell r="I23"/>
          <cell r="J23"/>
          <cell r="K23"/>
          <cell r="L23"/>
          <cell r="M23"/>
          <cell r="N23"/>
          <cell r="O23"/>
          <cell r="P23"/>
          <cell r="Q23"/>
          <cell r="R23"/>
          <cell r="S23"/>
          <cell r="T23"/>
          <cell r="U23"/>
          <cell r="V23">
            <v>900</v>
          </cell>
          <cell r="W23">
            <v>1800</v>
          </cell>
          <cell r="X23">
            <v>2700</v>
          </cell>
          <cell r="Y23">
            <v>3600</v>
          </cell>
          <cell r="Z23">
            <v>4500</v>
          </cell>
        </row>
        <row r="24">
          <cell r="C24"/>
          <cell r="D24"/>
          <cell r="E24"/>
          <cell r="F24"/>
          <cell r="G24"/>
          <cell r="H24"/>
          <cell r="I24"/>
          <cell r="J24"/>
          <cell r="K24"/>
          <cell r="L24"/>
          <cell r="M24"/>
          <cell r="N24"/>
          <cell r="O24"/>
          <cell r="P24"/>
          <cell r="Q24"/>
          <cell r="R24"/>
          <cell r="S24"/>
          <cell r="T24"/>
          <cell r="U24"/>
          <cell r="V24"/>
          <cell r="W24">
            <v>900</v>
          </cell>
          <cell r="X24">
            <v>1800</v>
          </cell>
          <cell r="Y24">
            <v>2700</v>
          </cell>
          <cell r="Z24">
            <v>3600</v>
          </cell>
        </row>
        <row r="25">
          <cell r="C25"/>
          <cell r="D25"/>
          <cell r="E25"/>
          <cell r="F25"/>
          <cell r="G25"/>
          <cell r="H25"/>
          <cell r="I25"/>
          <cell r="J25"/>
          <cell r="K25"/>
          <cell r="L25"/>
          <cell r="M25"/>
          <cell r="N25"/>
          <cell r="O25"/>
          <cell r="P25"/>
          <cell r="Q25"/>
          <cell r="R25"/>
          <cell r="S25"/>
          <cell r="T25"/>
          <cell r="U25"/>
          <cell r="V25"/>
          <cell r="W25"/>
          <cell r="X25">
            <v>900</v>
          </cell>
          <cell r="Y25">
            <v>1800</v>
          </cell>
          <cell r="Z25">
            <v>2700</v>
          </cell>
        </row>
        <row r="26">
          <cell r="C26"/>
          <cell r="D26"/>
          <cell r="E26"/>
          <cell r="F26"/>
          <cell r="G26"/>
          <cell r="H26"/>
          <cell r="I26"/>
          <cell r="J26"/>
          <cell r="K26"/>
          <cell r="L26"/>
          <cell r="M26"/>
          <cell r="N26"/>
          <cell r="O26"/>
          <cell r="P26"/>
          <cell r="Q26"/>
          <cell r="R26"/>
          <cell r="S26"/>
          <cell r="T26"/>
          <cell r="U26"/>
          <cell r="V26"/>
          <cell r="W26"/>
          <cell r="X26"/>
          <cell r="Y26">
            <v>900</v>
          </cell>
          <cell r="Z26">
            <v>1800</v>
          </cell>
        </row>
        <row r="27">
          <cell r="C27"/>
          <cell r="D27"/>
          <cell r="E27"/>
          <cell r="F27"/>
          <cell r="G27"/>
          <cell r="H27"/>
          <cell r="I27"/>
          <cell r="J27"/>
          <cell r="K27"/>
          <cell r="L27"/>
          <cell r="M27"/>
          <cell r="N27"/>
          <cell r="O27"/>
          <cell r="P27"/>
          <cell r="Q27"/>
          <cell r="R27"/>
          <cell r="S27"/>
          <cell r="T27"/>
          <cell r="U27"/>
          <cell r="V27"/>
          <cell r="W27"/>
          <cell r="X27"/>
          <cell r="Y27"/>
          <cell r="Z27">
            <v>900</v>
          </cell>
        </row>
      </sheetData>
      <sheetData sheetId="2">
        <row r="4">
          <cell r="C4">
            <v>600</v>
          </cell>
          <cell r="D4">
            <v>1200</v>
          </cell>
          <cell r="E4">
            <v>1800</v>
          </cell>
          <cell r="F4">
            <v>2400</v>
          </cell>
          <cell r="G4">
            <v>3000</v>
          </cell>
          <cell r="H4">
            <v>3600</v>
          </cell>
          <cell r="I4">
            <v>4200</v>
          </cell>
          <cell r="J4">
            <v>4800</v>
          </cell>
          <cell r="K4">
            <v>5400</v>
          </cell>
          <cell r="L4">
            <v>6000</v>
          </cell>
          <cell r="M4">
            <v>6600</v>
          </cell>
          <cell r="N4">
            <v>7110</v>
          </cell>
          <cell r="O4">
            <v>7710</v>
          </cell>
          <cell r="P4">
            <v>8310</v>
          </cell>
          <cell r="Q4">
            <v>8910</v>
          </cell>
          <cell r="R4">
            <v>9510</v>
          </cell>
          <cell r="S4">
            <v>10110</v>
          </cell>
          <cell r="T4">
            <v>10260</v>
          </cell>
          <cell r="U4">
            <v>10860</v>
          </cell>
          <cell r="V4">
            <v>11460</v>
          </cell>
          <cell r="W4">
            <v>12060</v>
          </cell>
          <cell r="X4">
            <v>12420</v>
          </cell>
          <cell r="Y4">
            <v>13020</v>
          </cell>
          <cell r="Z4">
            <v>13620</v>
          </cell>
        </row>
        <row r="5">
          <cell r="C5"/>
          <cell r="D5">
            <v>600</v>
          </cell>
          <cell r="E5">
            <v>1200</v>
          </cell>
          <cell r="F5">
            <v>1800</v>
          </cell>
          <cell r="G5">
            <v>2400</v>
          </cell>
          <cell r="H5">
            <v>3000</v>
          </cell>
          <cell r="I5">
            <v>3600</v>
          </cell>
          <cell r="J5">
            <v>4200</v>
          </cell>
          <cell r="K5">
            <v>4800</v>
          </cell>
          <cell r="L5">
            <v>5400</v>
          </cell>
          <cell r="M5">
            <v>6000</v>
          </cell>
          <cell r="N5">
            <v>6510</v>
          </cell>
          <cell r="O5">
            <v>7110</v>
          </cell>
          <cell r="P5">
            <v>7710</v>
          </cell>
          <cell r="Q5">
            <v>8310</v>
          </cell>
          <cell r="R5">
            <v>8910</v>
          </cell>
          <cell r="S5">
            <v>9510</v>
          </cell>
          <cell r="T5">
            <v>9660</v>
          </cell>
          <cell r="U5">
            <v>10260</v>
          </cell>
          <cell r="V5">
            <v>10860</v>
          </cell>
          <cell r="W5">
            <v>11460</v>
          </cell>
          <cell r="X5">
            <v>11820</v>
          </cell>
          <cell r="Y5">
            <v>12420</v>
          </cell>
          <cell r="Z5">
            <v>13020</v>
          </cell>
        </row>
        <row r="6">
          <cell r="C6"/>
          <cell r="D6"/>
          <cell r="E6">
            <v>600</v>
          </cell>
          <cell r="F6">
            <v>1200</v>
          </cell>
          <cell r="G6">
            <v>1800</v>
          </cell>
          <cell r="H6">
            <v>2400</v>
          </cell>
          <cell r="I6">
            <v>3000</v>
          </cell>
          <cell r="J6">
            <v>3600</v>
          </cell>
          <cell r="K6">
            <v>4200</v>
          </cell>
          <cell r="L6">
            <v>4800</v>
          </cell>
          <cell r="M6">
            <v>5400</v>
          </cell>
          <cell r="N6">
            <v>5910</v>
          </cell>
          <cell r="O6">
            <v>6510</v>
          </cell>
          <cell r="P6">
            <v>7110</v>
          </cell>
          <cell r="Q6">
            <v>7710</v>
          </cell>
          <cell r="R6">
            <v>8310</v>
          </cell>
          <cell r="S6">
            <v>8910</v>
          </cell>
          <cell r="T6">
            <v>9060</v>
          </cell>
          <cell r="U6">
            <v>9660</v>
          </cell>
          <cell r="V6">
            <v>10260</v>
          </cell>
          <cell r="W6">
            <v>10860</v>
          </cell>
          <cell r="X6">
            <v>11220</v>
          </cell>
          <cell r="Y6">
            <v>11820</v>
          </cell>
          <cell r="Z6">
            <v>12420</v>
          </cell>
        </row>
        <row r="7">
          <cell r="C7"/>
          <cell r="D7"/>
          <cell r="E7"/>
          <cell r="F7">
            <v>600</v>
          </cell>
          <cell r="G7">
            <v>1200</v>
          </cell>
          <cell r="H7">
            <v>1800</v>
          </cell>
          <cell r="I7">
            <v>2400</v>
          </cell>
          <cell r="J7">
            <v>3000</v>
          </cell>
          <cell r="K7">
            <v>3600</v>
          </cell>
          <cell r="L7">
            <v>4200</v>
          </cell>
          <cell r="M7">
            <v>4800</v>
          </cell>
          <cell r="N7">
            <v>5310</v>
          </cell>
          <cell r="O7">
            <v>5910</v>
          </cell>
          <cell r="P7">
            <v>6510</v>
          </cell>
          <cell r="Q7">
            <v>7110</v>
          </cell>
          <cell r="R7">
            <v>7710</v>
          </cell>
          <cell r="S7">
            <v>8310</v>
          </cell>
          <cell r="T7">
            <v>8460</v>
          </cell>
          <cell r="U7">
            <v>9060</v>
          </cell>
          <cell r="V7">
            <v>9660</v>
          </cell>
          <cell r="W7">
            <v>10260</v>
          </cell>
          <cell r="X7">
            <v>10620</v>
          </cell>
          <cell r="Y7">
            <v>11220</v>
          </cell>
          <cell r="Z7">
            <v>11820</v>
          </cell>
        </row>
        <row r="8">
          <cell r="C8"/>
          <cell r="D8"/>
          <cell r="E8"/>
          <cell r="F8"/>
          <cell r="G8">
            <v>600</v>
          </cell>
          <cell r="H8">
            <v>1200</v>
          </cell>
          <cell r="I8">
            <v>1800</v>
          </cell>
          <cell r="J8">
            <v>2400</v>
          </cell>
          <cell r="K8">
            <v>3000</v>
          </cell>
          <cell r="L8">
            <v>3600</v>
          </cell>
          <cell r="M8">
            <v>4200</v>
          </cell>
          <cell r="N8">
            <v>4710</v>
          </cell>
          <cell r="O8">
            <v>5310</v>
          </cell>
          <cell r="P8">
            <v>5910</v>
          </cell>
          <cell r="Q8">
            <v>6510</v>
          </cell>
          <cell r="R8">
            <v>7110</v>
          </cell>
          <cell r="S8">
            <v>7710</v>
          </cell>
          <cell r="T8">
            <v>7860</v>
          </cell>
          <cell r="U8">
            <v>8460</v>
          </cell>
          <cell r="V8">
            <v>9060</v>
          </cell>
          <cell r="W8">
            <v>9660</v>
          </cell>
          <cell r="X8">
            <v>10020</v>
          </cell>
          <cell r="Y8">
            <v>10620</v>
          </cell>
          <cell r="Z8">
            <v>11220</v>
          </cell>
        </row>
        <row r="9">
          <cell r="C9"/>
          <cell r="D9"/>
          <cell r="E9"/>
          <cell r="F9"/>
          <cell r="G9"/>
          <cell r="H9">
            <v>600</v>
          </cell>
          <cell r="I9">
            <v>1200</v>
          </cell>
          <cell r="J9">
            <v>1800</v>
          </cell>
          <cell r="K9">
            <v>2400</v>
          </cell>
          <cell r="L9">
            <v>3000</v>
          </cell>
          <cell r="M9">
            <v>3600</v>
          </cell>
          <cell r="N9">
            <v>4110</v>
          </cell>
          <cell r="O9">
            <v>4710</v>
          </cell>
          <cell r="P9">
            <v>5310</v>
          </cell>
          <cell r="Q9">
            <v>5910</v>
          </cell>
          <cell r="R9">
            <v>6510</v>
          </cell>
          <cell r="S9">
            <v>7110</v>
          </cell>
          <cell r="T9">
            <v>7260</v>
          </cell>
          <cell r="U9">
            <v>7860</v>
          </cell>
          <cell r="V9">
            <v>8460</v>
          </cell>
          <cell r="W9">
            <v>9060</v>
          </cell>
          <cell r="X9">
            <v>9420</v>
          </cell>
          <cell r="Y9">
            <v>10020</v>
          </cell>
          <cell r="Z9">
            <v>10620</v>
          </cell>
        </row>
        <row r="10">
          <cell r="C10"/>
          <cell r="D10"/>
          <cell r="E10"/>
          <cell r="F10"/>
          <cell r="G10"/>
          <cell r="H10"/>
          <cell r="I10">
            <v>600</v>
          </cell>
          <cell r="J10">
            <v>1200</v>
          </cell>
          <cell r="K10">
            <v>1800</v>
          </cell>
          <cell r="L10">
            <v>2400</v>
          </cell>
          <cell r="M10">
            <v>3000</v>
          </cell>
          <cell r="N10">
            <v>3510</v>
          </cell>
          <cell r="O10">
            <v>4110</v>
          </cell>
          <cell r="P10">
            <v>4710</v>
          </cell>
          <cell r="Q10">
            <v>5310</v>
          </cell>
          <cell r="R10">
            <v>5910</v>
          </cell>
          <cell r="S10">
            <v>6510</v>
          </cell>
          <cell r="T10">
            <v>6660</v>
          </cell>
          <cell r="U10">
            <v>7260</v>
          </cell>
          <cell r="V10">
            <v>7860</v>
          </cell>
          <cell r="W10">
            <v>8460</v>
          </cell>
          <cell r="X10">
            <v>8820</v>
          </cell>
          <cell r="Y10">
            <v>9420</v>
          </cell>
          <cell r="Z10">
            <v>10020</v>
          </cell>
        </row>
        <row r="11">
          <cell r="C11"/>
          <cell r="D11"/>
          <cell r="E11"/>
          <cell r="F11"/>
          <cell r="G11"/>
          <cell r="H11"/>
          <cell r="I11"/>
          <cell r="J11">
            <v>600</v>
          </cell>
          <cell r="K11">
            <v>1200</v>
          </cell>
          <cell r="L11">
            <v>1800</v>
          </cell>
          <cell r="M11">
            <v>2400</v>
          </cell>
          <cell r="N11">
            <v>2910</v>
          </cell>
          <cell r="O11">
            <v>3510</v>
          </cell>
          <cell r="P11">
            <v>4110</v>
          </cell>
          <cell r="Q11">
            <v>4710</v>
          </cell>
          <cell r="R11">
            <v>5310</v>
          </cell>
          <cell r="S11">
            <v>5910</v>
          </cell>
          <cell r="T11">
            <v>6060</v>
          </cell>
          <cell r="U11">
            <v>6660</v>
          </cell>
          <cell r="V11">
            <v>7260</v>
          </cell>
          <cell r="W11">
            <v>7860</v>
          </cell>
          <cell r="X11">
            <v>8220</v>
          </cell>
          <cell r="Y11">
            <v>8820</v>
          </cell>
          <cell r="Z11">
            <v>9420</v>
          </cell>
        </row>
        <row r="12">
          <cell r="C12"/>
          <cell r="D12"/>
          <cell r="E12"/>
          <cell r="F12"/>
          <cell r="G12"/>
          <cell r="H12"/>
          <cell r="I12"/>
          <cell r="J12"/>
          <cell r="K12">
            <v>600</v>
          </cell>
          <cell r="L12">
            <v>1200</v>
          </cell>
          <cell r="M12">
            <v>1800</v>
          </cell>
          <cell r="N12">
            <v>2310</v>
          </cell>
          <cell r="O12">
            <v>2910</v>
          </cell>
          <cell r="P12">
            <v>3510</v>
          </cell>
          <cell r="Q12">
            <v>4110</v>
          </cell>
          <cell r="R12">
            <v>4710</v>
          </cell>
          <cell r="S12">
            <v>5310</v>
          </cell>
          <cell r="T12">
            <v>5460</v>
          </cell>
          <cell r="U12">
            <v>6060</v>
          </cell>
          <cell r="V12">
            <v>6660</v>
          </cell>
          <cell r="W12">
            <v>7260</v>
          </cell>
          <cell r="X12">
            <v>7620</v>
          </cell>
          <cell r="Y12">
            <v>8220</v>
          </cell>
          <cell r="Z12">
            <v>8820</v>
          </cell>
        </row>
        <row r="13">
          <cell r="C13"/>
          <cell r="D13"/>
          <cell r="E13"/>
          <cell r="F13"/>
          <cell r="G13"/>
          <cell r="H13"/>
          <cell r="I13"/>
          <cell r="J13"/>
          <cell r="K13"/>
          <cell r="L13">
            <v>600</v>
          </cell>
          <cell r="M13">
            <v>1200</v>
          </cell>
          <cell r="N13">
            <v>1710</v>
          </cell>
          <cell r="O13">
            <v>2310</v>
          </cell>
          <cell r="P13">
            <v>2910</v>
          </cell>
          <cell r="Q13">
            <v>3510</v>
          </cell>
          <cell r="R13">
            <v>4110</v>
          </cell>
          <cell r="S13">
            <v>4710</v>
          </cell>
          <cell r="T13">
            <v>4860</v>
          </cell>
          <cell r="U13">
            <v>5460</v>
          </cell>
          <cell r="V13">
            <v>6060</v>
          </cell>
          <cell r="W13">
            <v>6660</v>
          </cell>
          <cell r="X13">
            <v>7020</v>
          </cell>
          <cell r="Y13">
            <v>7620</v>
          </cell>
          <cell r="Z13">
            <v>8220</v>
          </cell>
        </row>
        <row r="14">
          <cell r="C14"/>
          <cell r="D14"/>
          <cell r="E14"/>
          <cell r="F14"/>
          <cell r="G14"/>
          <cell r="H14"/>
          <cell r="I14"/>
          <cell r="J14"/>
          <cell r="K14"/>
          <cell r="L14"/>
          <cell r="M14">
            <v>600</v>
          </cell>
          <cell r="N14">
            <v>1200</v>
          </cell>
          <cell r="O14">
            <v>1800</v>
          </cell>
          <cell r="P14">
            <v>2400</v>
          </cell>
          <cell r="Q14">
            <v>3000</v>
          </cell>
          <cell r="R14">
            <v>3600</v>
          </cell>
          <cell r="S14">
            <v>4200</v>
          </cell>
          <cell r="T14">
            <v>4620</v>
          </cell>
          <cell r="U14">
            <v>5220</v>
          </cell>
          <cell r="V14">
            <v>5820</v>
          </cell>
          <cell r="W14">
            <v>6420</v>
          </cell>
          <cell r="X14">
            <v>6600</v>
          </cell>
          <cell r="Y14">
            <v>7200</v>
          </cell>
          <cell r="Z14">
            <v>7800</v>
          </cell>
        </row>
        <row r="15">
          <cell r="C15"/>
          <cell r="D15"/>
          <cell r="E15"/>
          <cell r="F15"/>
          <cell r="G15"/>
          <cell r="H15"/>
          <cell r="I15"/>
          <cell r="J15"/>
          <cell r="K15"/>
          <cell r="L15"/>
          <cell r="M15"/>
          <cell r="N15">
            <v>600</v>
          </cell>
          <cell r="O15">
            <v>1200</v>
          </cell>
          <cell r="P15">
            <v>1800</v>
          </cell>
          <cell r="Q15">
            <v>2400</v>
          </cell>
          <cell r="R15">
            <v>3000</v>
          </cell>
          <cell r="S15">
            <v>3600</v>
          </cell>
          <cell r="T15">
            <v>4020</v>
          </cell>
          <cell r="U15">
            <v>4620</v>
          </cell>
          <cell r="V15">
            <v>5220</v>
          </cell>
          <cell r="W15">
            <v>5820</v>
          </cell>
          <cell r="X15">
            <v>6000</v>
          </cell>
          <cell r="Y15">
            <v>6600</v>
          </cell>
          <cell r="Z15">
            <v>7200</v>
          </cell>
        </row>
        <row r="16">
          <cell r="C16"/>
          <cell r="D16"/>
          <cell r="E16"/>
          <cell r="F16"/>
          <cell r="G16"/>
          <cell r="H16"/>
          <cell r="I16"/>
          <cell r="J16"/>
          <cell r="K16"/>
          <cell r="L16"/>
          <cell r="M16"/>
          <cell r="N16"/>
          <cell r="O16">
            <v>600</v>
          </cell>
          <cell r="P16">
            <v>1200</v>
          </cell>
          <cell r="Q16">
            <v>1800</v>
          </cell>
          <cell r="R16">
            <v>2400</v>
          </cell>
          <cell r="S16">
            <v>3000</v>
          </cell>
          <cell r="T16">
            <v>3420</v>
          </cell>
          <cell r="U16">
            <v>4020</v>
          </cell>
          <cell r="V16">
            <v>4620</v>
          </cell>
          <cell r="W16">
            <v>5220</v>
          </cell>
          <cell r="X16">
            <v>5400</v>
          </cell>
          <cell r="Y16">
            <v>6000</v>
          </cell>
          <cell r="Z16">
            <v>6600</v>
          </cell>
        </row>
        <row r="17">
          <cell r="C17"/>
          <cell r="D17"/>
          <cell r="E17"/>
          <cell r="F17"/>
          <cell r="G17"/>
          <cell r="H17"/>
          <cell r="I17"/>
          <cell r="J17"/>
          <cell r="K17"/>
          <cell r="L17"/>
          <cell r="M17"/>
          <cell r="N17"/>
          <cell r="O17"/>
          <cell r="P17">
            <v>600</v>
          </cell>
          <cell r="Q17">
            <v>1200</v>
          </cell>
          <cell r="R17">
            <v>1800</v>
          </cell>
          <cell r="S17">
            <v>2400</v>
          </cell>
          <cell r="T17">
            <v>3000</v>
          </cell>
          <cell r="U17">
            <v>3600</v>
          </cell>
          <cell r="V17">
            <v>4200</v>
          </cell>
          <cell r="W17">
            <v>4800</v>
          </cell>
          <cell r="X17">
            <v>5280</v>
          </cell>
          <cell r="Y17">
            <v>5880</v>
          </cell>
          <cell r="Z17">
            <v>6480</v>
          </cell>
        </row>
        <row r="18">
          <cell r="C18"/>
          <cell r="D18"/>
          <cell r="E18"/>
          <cell r="F18"/>
          <cell r="G18"/>
          <cell r="H18"/>
          <cell r="I18"/>
          <cell r="J18"/>
          <cell r="K18"/>
          <cell r="L18"/>
          <cell r="M18"/>
          <cell r="N18"/>
          <cell r="O18"/>
          <cell r="P18"/>
          <cell r="Q18">
            <v>600</v>
          </cell>
          <cell r="R18">
            <v>1200</v>
          </cell>
          <cell r="S18">
            <v>1800</v>
          </cell>
          <cell r="T18">
            <v>2400</v>
          </cell>
          <cell r="U18">
            <v>3000</v>
          </cell>
          <cell r="V18">
            <v>3600</v>
          </cell>
          <cell r="W18">
            <v>4200</v>
          </cell>
          <cell r="X18">
            <v>4680</v>
          </cell>
          <cell r="Y18">
            <v>5280</v>
          </cell>
          <cell r="Z18">
            <v>5880</v>
          </cell>
        </row>
        <row r="19">
          <cell r="C19"/>
          <cell r="D19"/>
          <cell r="E19"/>
          <cell r="F19"/>
          <cell r="G19"/>
          <cell r="H19"/>
          <cell r="I19"/>
          <cell r="J19"/>
          <cell r="K19"/>
          <cell r="L19"/>
          <cell r="M19"/>
          <cell r="N19"/>
          <cell r="O19"/>
          <cell r="P19"/>
          <cell r="Q19"/>
          <cell r="R19">
            <v>600</v>
          </cell>
          <cell r="S19">
            <v>1200</v>
          </cell>
          <cell r="T19">
            <v>1800</v>
          </cell>
          <cell r="U19">
            <v>2400</v>
          </cell>
          <cell r="V19">
            <v>3000</v>
          </cell>
          <cell r="W19">
            <v>3600</v>
          </cell>
          <cell r="X19">
            <v>4080</v>
          </cell>
          <cell r="Y19">
            <v>4680</v>
          </cell>
          <cell r="Z19">
            <v>5280</v>
          </cell>
        </row>
        <row r="20">
          <cell r="C20"/>
          <cell r="D20"/>
          <cell r="E20"/>
          <cell r="F20"/>
          <cell r="G20"/>
          <cell r="H20"/>
          <cell r="I20"/>
          <cell r="J20"/>
          <cell r="K20"/>
          <cell r="L20"/>
          <cell r="M20"/>
          <cell r="N20"/>
          <cell r="O20"/>
          <cell r="P20"/>
          <cell r="Q20"/>
          <cell r="R20"/>
          <cell r="S20">
            <v>600</v>
          </cell>
          <cell r="T20">
            <v>1200</v>
          </cell>
          <cell r="U20">
            <v>1800</v>
          </cell>
          <cell r="V20">
            <v>2400</v>
          </cell>
          <cell r="W20">
            <v>3000</v>
          </cell>
          <cell r="X20">
            <v>3480</v>
          </cell>
          <cell r="Y20">
            <v>4080</v>
          </cell>
          <cell r="Z20">
            <v>4680</v>
          </cell>
        </row>
        <row r="21">
          <cell r="C21"/>
          <cell r="D21"/>
          <cell r="E21"/>
          <cell r="F21"/>
          <cell r="G21"/>
          <cell r="H21"/>
          <cell r="I21"/>
          <cell r="J21"/>
          <cell r="K21"/>
          <cell r="L21"/>
          <cell r="M21"/>
          <cell r="N21"/>
          <cell r="O21"/>
          <cell r="P21"/>
          <cell r="Q21"/>
          <cell r="R21"/>
          <cell r="S21"/>
          <cell r="T21">
            <v>600</v>
          </cell>
          <cell r="U21">
            <v>1200</v>
          </cell>
          <cell r="V21">
            <v>1800</v>
          </cell>
          <cell r="W21">
            <v>2400</v>
          </cell>
          <cell r="X21">
            <v>2880</v>
          </cell>
          <cell r="Y21">
            <v>3480</v>
          </cell>
          <cell r="Z21">
            <v>4080</v>
          </cell>
        </row>
        <row r="22">
          <cell r="C22"/>
          <cell r="D22"/>
          <cell r="E22"/>
          <cell r="F22"/>
          <cell r="G22"/>
          <cell r="H22"/>
          <cell r="I22"/>
          <cell r="J22"/>
          <cell r="K22"/>
          <cell r="L22"/>
          <cell r="M22"/>
          <cell r="N22"/>
          <cell r="O22"/>
          <cell r="P22"/>
          <cell r="Q22"/>
          <cell r="R22"/>
          <cell r="S22"/>
          <cell r="T22"/>
          <cell r="U22">
            <v>600</v>
          </cell>
          <cell r="V22">
            <v>1200</v>
          </cell>
          <cell r="W22">
            <v>1800</v>
          </cell>
          <cell r="X22">
            <v>2280</v>
          </cell>
          <cell r="Y22">
            <v>2880</v>
          </cell>
          <cell r="Z22">
            <v>3480</v>
          </cell>
        </row>
        <row r="23">
          <cell r="C23"/>
          <cell r="D23"/>
          <cell r="E23"/>
          <cell r="F23"/>
          <cell r="G23"/>
          <cell r="H23"/>
          <cell r="I23"/>
          <cell r="J23"/>
          <cell r="K23"/>
          <cell r="L23"/>
          <cell r="M23"/>
          <cell r="N23"/>
          <cell r="O23"/>
          <cell r="P23"/>
          <cell r="Q23"/>
          <cell r="R23"/>
          <cell r="S23"/>
          <cell r="T23"/>
          <cell r="U23"/>
          <cell r="V23">
            <v>600</v>
          </cell>
          <cell r="W23">
            <v>1200</v>
          </cell>
          <cell r="X23">
            <v>1800</v>
          </cell>
          <cell r="Y23">
            <v>2400</v>
          </cell>
          <cell r="Z23">
            <v>3000</v>
          </cell>
        </row>
        <row r="24">
          <cell r="C24"/>
          <cell r="D24"/>
          <cell r="E24"/>
          <cell r="F24"/>
          <cell r="G24"/>
          <cell r="H24"/>
          <cell r="I24"/>
          <cell r="J24"/>
          <cell r="K24"/>
          <cell r="L24"/>
          <cell r="M24"/>
          <cell r="N24"/>
          <cell r="O24"/>
          <cell r="P24"/>
          <cell r="Q24"/>
          <cell r="R24"/>
          <cell r="S24"/>
          <cell r="T24"/>
          <cell r="U24"/>
          <cell r="V24"/>
          <cell r="W24">
            <v>600</v>
          </cell>
          <cell r="X24">
            <v>1200</v>
          </cell>
          <cell r="Y24">
            <v>1800</v>
          </cell>
          <cell r="Z24">
            <v>2400</v>
          </cell>
        </row>
        <row r="25">
          <cell r="C25"/>
          <cell r="D25"/>
          <cell r="E25"/>
          <cell r="F25"/>
          <cell r="G25"/>
          <cell r="H25"/>
          <cell r="I25"/>
          <cell r="J25"/>
          <cell r="K25"/>
          <cell r="L25"/>
          <cell r="M25"/>
          <cell r="N25"/>
          <cell r="O25"/>
          <cell r="P25"/>
          <cell r="Q25"/>
          <cell r="R25"/>
          <cell r="S25"/>
          <cell r="T25"/>
          <cell r="U25"/>
          <cell r="V25"/>
          <cell r="W25"/>
          <cell r="X25">
            <v>600</v>
          </cell>
          <cell r="Y25">
            <v>1200</v>
          </cell>
          <cell r="Z25">
            <v>1800</v>
          </cell>
        </row>
        <row r="26">
          <cell r="C26"/>
          <cell r="D26"/>
          <cell r="E26"/>
          <cell r="F26"/>
          <cell r="G26"/>
          <cell r="H26"/>
          <cell r="I26"/>
          <cell r="J26"/>
          <cell r="K26"/>
          <cell r="L26"/>
          <cell r="M26"/>
          <cell r="N26"/>
          <cell r="O26"/>
          <cell r="P26"/>
          <cell r="Q26"/>
          <cell r="R26"/>
          <cell r="S26"/>
          <cell r="T26"/>
          <cell r="U26"/>
          <cell r="V26"/>
          <cell r="W26"/>
          <cell r="X26"/>
          <cell r="Y26">
            <v>600</v>
          </cell>
          <cell r="Z26">
            <v>1200</v>
          </cell>
        </row>
        <row r="27">
          <cell r="C27"/>
          <cell r="D27"/>
          <cell r="E27"/>
          <cell r="F27"/>
          <cell r="G27"/>
          <cell r="H27"/>
          <cell r="I27"/>
          <cell r="J27"/>
          <cell r="K27"/>
          <cell r="L27"/>
          <cell r="M27"/>
          <cell r="N27"/>
          <cell r="O27"/>
          <cell r="P27"/>
          <cell r="Q27"/>
          <cell r="R27"/>
          <cell r="S27"/>
          <cell r="T27"/>
          <cell r="U27"/>
          <cell r="V27"/>
          <cell r="W27"/>
          <cell r="X27"/>
          <cell r="Y27"/>
          <cell r="Z27">
            <v>600</v>
          </cell>
        </row>
      </sheetData>
      <sheetData sheetId="3">
        <row r="4">
          <cell r="C4">
            <v>400</v>
          </cell>
          <cell r="D4">
            <v>800</v>
          </cell>
          <cell r="E4">
            <v>1200</v>
          </cell>
          <cell r="F4">
            <v>1600</v>
          </cell>
          <cell r="G4">
            <v>2000</v>
          </cell>
          <cell r="H4">
            <v>2400</v>
          </cell>
          <cell r="I4">
            <v>2800</v>
          </cell>
          <cell r="J4">
            <v>3200</v>
          </cell>
          <cell r="K4">
            <v>3600</v>
          </cell>
          <cell r="L4">
            <v>4000</v>
          </cell>
          <cell r="M4">
            <v>4400</v>
          </cell>
          <cell r="N4">
            <v>4740</v>
          </cell>
          <cell r="O4">
            <v>5140</v>
          </cell>
          <cell r="P4">
            <v>5540</v>
          </cell>
          <cell r="Q4">
            <v>5940</v>
          </cell>
          <cell r="R4">
            <v>6340</v>
          </cell>
          <cell r="S4">
            <v>6740</v>
          </cell>
          <cell r="T4">
            <v>6840</v>
          </cell>
          <cell r="U4">
            <v>7240</v>
          </cell>
          <cell r="V4">
            <v>7640</v>
          </cell>
          <cell r="W4">
            <v>8040</v>
          </cell>
          <cell r="X4">
            <v>8280</v>
          </cell>
          <cell r="Y4">
            <v>8680</v>
          </cell>
          <cell r="Z4">
            <v>9080</v>
          </cell>
        </row>
        <row r="5">
          <cell r="C5"/>
          <cell r="D5">
            <v>400</v>
          </cell>
          <cell r="E5">
            <v>800</v>
          </cell>
          <cell r="F5">
            <v>1200</v>
          </cell>
          <cell r="G5">
            <v>1600</v>
          </cell>
          <cell r="H5">
            <v>2000</v>
          </cell>
          <cell r="I5">
            <v>2400</v>
          </cell>
          <cell r="J5">
            <v>2800</v>
          </cell>
          <cell r="K5">
            <v>3200</v>
          </cell>
          <cell r="L5">
            <v>3600</v>
          </cell>
          <cell r="M5">
            <v>4000</v>
          </cell>
          <cell r="N5">
            <v>4340</v>
          </cell>
          <cell r="O5">
            <v>4740</v>
          </cell>
          <cell r="P5">
            <v>5140</v>
          </cell>
          <cell r="Q5">
            <v>5540</v>
          </cell>
          <cell r="R5">
            <v>5940</v>
          </cell>
          <cell r="S5">
            <v>6340</v>
          </cell>
          <cell r="T5">
            <v>6440</v>
          </cell>
          <cell r="U5">
            <v>6840</v>
          </cell>
          <cell r="V5">
            <v>7240</v>
          </cell>
          <cell r="W5">
            <v>7640</v>
          </cell>
          <cell r="X5">
            <v>7880</v>
          </cell>
          <cell r="Y5">
            <v>8280</v>
          </cell>
          <cell r="Z5">
            <v>8680</v>
          </cell>
        </row>
        <row r="6">
          <cell r="C6"/>
          <cell r="D6"/>
          <cell r="E6">
            <v>400</v>
          </cell>
          <cell r="F6">
            <v>800</v>
          </cell>
          <cell r="G6">
            <v>1200</v>
          </cell>
          <cell r="H6">
            <v>1600</v>
          </cell>
          <cell r="I6">
            <v>2000</v>
          </cell>
          <cell r="J6">
            <v>2400</v>
          </cell>
          <cell r="K6">
            <v>2800</v>
          </cell>
          <cell r="L6">
            <v>3200</v>
          </cell>
          <cell r="M6">
            <v>3600</v>
          </cell>
          <cell r="N6">
            <v>3940</v>
          </cell>
          <cell r="O6">
            <v>4340</v>
          </cell>
          <cell r="P6">
            <v>4740</v>
          </cell>
          <cell r="Q6">
            <v>5140</v>
          </cell>
          <cell r="R6">
            <v>5540</v>
          </cell>
          <cell r="S6">
            <v>5940</v>
          </cell>
          <cell r="T6">
            <v>6040</v>
          </cell>
          <cell r="U6">
            <v>6440</v>
          </cell>
          <cell r="V6">
            <v>6840</v>
          </cell>
          <cell r="W6">
            <v>7240</v>
          </cell>
          <cell r="X6">
            <v>7480</v>
          </cell>
          <cell r="Y6">
            <v>7880</v>
          </cell>
          <cell r="Z6">
            <v>8280</v>
          </cell>
        </row>
        <row r="7">
          <cell r="C7"/>
          <cell r="D7"/>
          <cell r="E7"/>
          <cell r="F7">
            <v>400</v>
          </cell>
          <cell r="G7">
            <v>800</v>
          </cell>
          <cell r="H7">
            <v>1200</v>
          </cell>
          <cell r="I7">
            <v>1600</v>
          </cell>
          <cell r="J7">
            <v>2000</v>
          </cell>
          <cell r="K7">
            <v>2400</v>
          </cell>
          <cell r="L7">
            <v>2800</v>
          </cell>
          <cell r="M7">
            <v>3200</v>
          </cell>
          <cell r="N7">
            <v>3540</v>
          </cell>
          <cell r="O7">
            <v>3940</v>
          </cell>
          <cell r="P7">
            <v>4340</v>
          </cell>
          <cell r="Q7">
            <v>4740</v>
          </cell>
          <cell r="R7">
            <v>5140</v>
          </cell>
          <cell r="S7">
            <v>5540</v>
          </cell>
          <cell r="T7">
            <v>5640</v>
          </cell>
          <cell r="U7">
            <v>6040</v>
          </cell>
          <cell r="V7">
            <v>6440</v>
          </cell>
          <cell r="W7">
            <v>6840</v>
          </cell>
          <cell r="X7">
            <v>7080</v>
          </cell>
          <cell r="Y7">
            <v>7480</v>
          </cell>
          <cell r="Z7">
            <v>7880</v>
          </cell>
        </row>
        <row r="8">
          <cell r="C8"/>
          <cell r="D8"/>
          <cell r="E8"/>
          <cell r="F8"/>
          <cell r="G8">
            <v>400</v>
          </cell>
          <cell r="H8">
            <v>800</v>
          </cell>
          <cell r="I8">
            <v>1200</v>
          </cell>
          <cell r="J8">
            <v>1600</v>
          </cell>
          <cell r="K8">
            <v>2000</v>
          </cell>
          <cell r="L8">
            <v>2400</v>
          </cell>
          <cell r="M8">
            <v>2800</v>
          </cell>
          <cell r="N8">
            <v>3140</v>
          </cell>
          <cell r="O8">
            <v>3540</v>
          </cell>
          <cell r="P8">
            <v>3940</v>
          </cell>
          <cell r="Q8">
            <v>4340</v>
          </cell>
          <cell r="R8">
            <v>4740</v>
          </cell>
          <cell r="S8">
            <v>5140</v>
          </cell>
          <cell r="T8">
            <v>5240</v>
          </cell>
          <cell r="U8">
            <v>5640</v>
          </cell>
          <cell r="V8">
            <v>6040</v>
          </cell>
          <cell r="W8">
            <v>6440</v>
          </cell>
          <cell r="X8">
            <v>6680</v>
          </cell>
          <cell r="Y8">
            <v>7080</v>
          </cell>
          <cell r="Z8">
            <v>7480</v>
          </cell>
        </row>
        <row r="9">
          <cell r="C9"/>
          <cell r="D9"/>
          <cell r="E9"/>
          <cell r="F9"/>
          <cell r="G9"/>
          <cell r="H9">
            <v>400</v>
          </cell>
          <cell r="I9">
            <v>800</v>
          </cell>
          <cell r="J9">
            <v>1200</v>
          </cell>
          <cell r="K9">
            <v>1600</v>
          </cell>
          <cell r="L9">
            <v>2000</v>
          </cell>
          <cell r="M9">
            <v>2400</v>
          </cell>
          <cell r="N9">
            <v>2740</v>
          </cell>
          <cell r="O9">
            <v>3140</v>
          </cell>
          <cell r="P9">
            <v>3540</v>
          </cell>
          <cell r="Q9">
            <v>3940</v>
          </cell>
          <cell r="R9">
            <v>4340</v>
          </cell>
          <cell r="S9">
            <v>4740</v>
          </cell>
          <cell r="T9">
            <v>4840</v>
          </cell>
          <cell r="U9">
            <v>5240</v>
          </cell>
          <cell r="V9">
            <v>5640</v>
          </cell>
          <cell r="W9">
            <v>6040</v>
          </cell>
          <cell r="X9">
            <v>6280</v>
          </cell>
          <cell r="Y9">
            <v>6680</v>
          </cell>
          <cell r="Z9">
            <v>7080</v>
          </cell>
        </row>
        <row r="10">
          <cell r="C10"/>
          <cell r="D10"/>
          <cell r="E10"/>
          <cell r="F10"/>
          <cell r="G10"/>
          <cell r="H10"/>
          <cell r="I10">
            <v>400</v>
          </cell>
          <cell r="J10">
            <v>800</v>
          </cell>
          <cell r="K10">
            <v>1200</v>
          </cell>
          <cell r="L10">
            <v>1600</v>
          </cell>
          <cell r="M10">
            <v>2000</v>
          </cell>
          <cell r="N10">
            <v>2340</v>
          </cell>
          <cell r="O10">
            <v>2740</v>
          </cell>
          <cell r="P10">
            <v>3140</v>
          </cell>
          <cell r="Q10">
            <v>3540</v>
          </cell>
          <cell r="R10">
            <v>3940</v>
          </cell>
          <cell r="S10">
            <v>4340</v>
          </cell>
          <cell r="T10">
            <v>4440</v>
          </cell>
          <cell r="U10">
            <v>4840</v>
          </cell>
          <cell r="V10">
            <v>5240</v>
          </cell>
          <cell r="W10">
            <v>5640</v>
          </cell>
          <cell r="X10">
            <v>5880</v>
          </cell>
          <cell r="Y10">
            <v>6280</v>
          </cell>
          <cell r="Z10">
            <v>6680</v>
          </cell>
        </row>
        <row r="11">
          <cell r="C11"/>
          <cell r="D11"/>
          <cell r="E11"/>
          <cell r="F11"/>
          <cell r="G11"/>
          <cell r="H11"/>
          <cell r="I11"/>
          <cell r="J11">
            <v>400</v>
          </cell>
          <cell r="K11">
            <v>800</v>
          </cell>
          <cell r="L11">
            <v>1200</v>
          </cell>
          <cell r="M11">
            <v>1600</v>
          </cell>
          <cell r="N11">
            <v>1940</v>
          </cell>
          <cell r="O11">
            <v>2340</v>
          </cell>
          <cell r="P11">
            <v>2740</v>
          </cell>
          <cell r="Q11">
            <v>3140</v>
          </cell>
          <cell r="R11">
            <v>3540</v>
          </cell>
          <cell r="S11">
            <v>3940</v>
          </cell>
          <cell r="T11">
            <v>4040</v>
          </cell>
          <cell r="U11">
            <v>4440</v>
          </cell>
          <cell r="V11">
            <v>4840</v>
          </cell>
          <cell r="W11">
            <v>5240</v>
          </cell>
          <cell r="X11">
            <v>5480</v>
          </cell>
          <cell r="Y11">
            <v>5880</v>
          </cell>
          <cell r="Z11">
            <v>6280</v>
          </cell>
        </row>
        <row r="12">
          <cell r="C12"/>
          <cell r="D12"/>
          <cell r="E12"/>
          <cell r="F12"/>
          <cell r="G12"/>
          <cell r="H12"/>
          <cell r="I12"/>
          <cell r="J12"/>
          <cell r="K12">
            <v>400</v>
          </cell>
          <cell r="L12">
            <v>800</v>
          </cell>
          <cell r="M12">
            <v>1200</v>
          </cell>
          <cell r="N12">
            <v>1540</v>
          </cell>
          <cell r="O12">
            <v>1940</v>
          </cell>
          <cell r="P12">
            <v>2340</v>
          </cell>
          <cell r="Q12">
            <v>2740</v>
          </cell>
          <cell r="R12">
            <v>3140</v>
          </cell>
          <cell r="S12">
            <v>3540</v>
          </cell>
          <cell r="T12">
            <v>3640</v>
          </cell>
          <cell r="U12">
            <v>4040</v>
          </cell>
          <cell r="V12">
            <v>4440</v>
          </cell>
          <cell r="W12">
            <v>4840</v>
          </cell>
          <cell r="X12">
            <v>5080</v>
          </cell>
          <cell r="Y12">
            <v>5480</v>
          </cell>
          <cell r="Z12">
            <v>5880</v>
          </cell>
        </row>
        <row r="13">
          <cell r="C13"/>
          <cell r="D13"/>
          <cell r="E13"/>
          <cell r="F13"/>
          <cell r="G13"/>
          <cell r="H13"/>
          <cell r="I13"/>
          <cell r="J13"/>
          <cell r="K13"/>
          <cell r="L13">
            <v>400</v>
          </cell>
          <cell r="M13">
            <v>800</v>
          </cell>
          <cell r="N13">
            <v>1140</v>
          </cell>
          <cell r="O13">
            <v>1540</v>
          </cell>
          <cell r="P13">
            <v>1940</v>
          </cell>
          <cell r="Q13">
            <v>2340</v>
          </cell>
          <cell r="R13">
            <v>2740</v>
          </cell>
          <cell r="S13">
            <v>3140</v>
          </cell>
          <cell r="T13">
            <v>3240</v>
          </cell>
          <cell r="U13">
            <v>3640</v>
          </cell>
          <cell r="V13">
            <v>4040</v>
          </cell>
          <cell r="W13">
            <v>4440</v>
          </cell>
          <cell r="X13">
            <v>4680</v>
          </cell>
          <cell r="Y13">
            <v>5080</v>
          </cell>
          <cell r="Z13">
            <v>5480</v>
          </cell>
        </row>
        <row r="14">
          <cell r="C14"/>
          <cell r="D14"/>
          <cell r="E14"/>
          <cell r="F14"/>
          <cell r="G14"/>
          <cell r="H14"/>
          <cell r="I14"/>
          <cell r="J14"/>
          <cell r="K14"/>
          <cell r="L14"/>
          <cell r="M14">
            <v>400</v>
          </cell>
          <cell r="N14">
            <v>800</v>
          </cell>
          <cell r="O14">
            <v>1200</v>
          </cell>
          <cell r="P14">
            <v>1600</v>
          </cell>
          <cell r="Q14">
            <v>2000</v>
          </cell>
          <cell r="R14">
            <v>2400</v>
          </cell>
          <cell r="S14">
            <v>2800</v>
          </cell>
          <cell r="T14">
            <v>3080</v>
          </cell>
          <cell r="U14">
            <v>3480</v>
          </cell>
          <cell r="V14">
            <v>3880</v>
          </cell>
          <cell r="W14">
            <v>4280</v>
          </cell>
          <cell r="X14">
            <v>4400</v>
          </cell>
          <cell r="Y14">
            <v>4800</v>
          </cell>
          <cell r="Z14">
            <v>5200</v>
          </cell>
        </row>
        <row r="15">
          <cell r="C15"/>
          <cell r="D15"/>
          <cell r="E15"/>
          <cell r="F15"/>
          <cell r="G15"/>
          <cell r="H15"/>
          <cell r="I15"/>
          <cell r="J15"/>
          <cell r="K15"/>
          <cell r="L15"/>
          <cell r="M15"/>
          <cell r="N15">
            <v>400</v>
          </cell>
          <cell r="O15">
            <v>800</v>
          </cell>
          <cell r="P15">
            <v>1200</v>
          </cell>
          <cell r="Q15">
            <v>1600</v>
          </cell>
          <cell r="R15">
            <v>2000</v>
          </cell>
          <cell r="S15">
            <v>2400</v>
          </cell>
          <cell r="T15">
            <v>2680</v>
          </cell>
          <cell r="U15">
            <v>3080</v>
          </cell>
          <cell r="V15">
            <v>3480</v>
          </cell>
          <cell r="W15">
            <v>3880</v>
          </cell>
          <cell r="X15">
            <v>4000</v>
          </cell>
          <cell r="Y15">
            <v>4400</v>
          </cell>
          <cell r="Z15">
            <v>4800</v>
          </cell>
        </row>
        <row r="16">
          <cell r="C16"/>
          <cell r="D16"/>
          <cell r="E16"/>
          <cell r="F16"/>
          <cell r="G16"/>
          <cell r="H16"/>
          <cell r="I16"/>
          <cell r="J16"/>
          <cell r="K16"/>
          <cell r="L16"/>
          <cell r="M16"/>
          <cell r="N16"/>
          <cell r="O16">
            <v>400</v>
          </cell>
          <cell r="P16">
            <v>800</v>
          </cell>
          <cell r="Q16">
            <v>1200</v>
          </cell>
          <cell r="R16">
            <v>1600</v>
          </cell>
          <cell r="S16">
            <v>2000</v>
          </cell>
          <cell r="T16">
            <v>2280</v>
          </cell>
          <cell r="U16">
            <v>2680</v>
          </cell>
          <cell r="V16">
            <v>3080</v>
          </cell>
          <cell r="W16">
            <v>3480</v>
          </cell>
          <cell r="X16">
            <v>3600</v>
          </cell>
          <cell r="Y16">
            <v>4000</v>
          </cell>
          <cell r="Z16">
            <v>4400</v>
          </cell>
        </row>
        <row r="17">
          <cell r="C17"/>
          <cell r="D17"/>
          <cell r="E17"/>
          <cell r="F17"/>
          <cell r="G17"/>
          <cell r="H17"/>
          <cell r="I17"/>
          <cell r="J17"/>
          <cell r="K17"/>
          <cell r="L17"/>
          <cell r="M17"/>
          <cell r="N17"/>
          <cell r="O17"/>
          <cell r="P17">
            <v>400</v>
          </cell>
          <cell r="Q17">
            <v>800</v>
          </cell>
          <cell r="R17">
            <v>1200</v>
          </cell>
          <cell r="S17">
            <v>1600</v>
          </cell>
          <cell r="T17">
            <v>2000</v>
          </cell>
          <cell r="U17">
            <v>2400</v>
          </cell>
          <cell r="V17">
            <v>2800</v>
          </cell>
          <cell r="W17">
            <v>3200</v>
          </cell>
          <cell r="X17">
            <v>3520</v>
          </cell>
          <cell r="Y17">
            <v>3920</v>
          </cell>
          <cell r="Z17">
            <v>4320</v>
          </cell>
        </row>
        <row r="18">
          <cell r="C18"/>
          <cell r="D18"/>
          <cell r="E18"/>
          <cell r="F18"/>
          <cell r="G18"/>
          <cell r="H18"/>
          <cell r="I18"/>
          <cell r="J18"/>
          <cell r="K18"/>
          <cell r="L18"/>
          <cell r="M18"/>
          <cell r="N18"/>
          <cell r="O18"/>
          <cell r="P18"/>
          <cell r="Q18">
            <v>400</v>
          </cell>
          <cell r="R18">
            <v>800</v>
          </cell>
          <cell r="S18">
            <v>1200</v>
          </cell>
          <cell r="T18">
            <v>1600</v>
          </cell>
          <cell r="U18">
            <v>2000</v>
          </cell>
          <cell r="V18">
            <v>2400</v>
          </cell>
          <cell r="W18">
            <v>2800</v>
          </cell>
          <cell r="X18">
            <v>3120</v>
          </cell>
          <cell r="Y18">
            <v>3520</v>
          </cell>
          <cell r="Z18">
            <v>3920</v>
          </cell>
        </row>
        <row r="19">
          <cell r="C19"/>
          <cell r="D19"/>
          <cell r="E19"/>
          <cell r="F19"/>
          <cell r="G19"/>
          <cell r="H19"/>
          <cell r="I19"/>
          <cell r="J19"/>
          <cell r="K19"/>
          <cell r="L19"/>
          <cell r="M19"/>
          <cell r="N19"/>
          <cell r="O19"/>
          <cell r="P19"/>
          <cell r="Q19"/>
          <cell r="R19">
            <v>400</v>
          </cell>
          <cell r="S19">
            <v>800</v>
          </cell>
          <cell r="T19">
            <v>1200</v>
          </cell>
          <cell r="U19">
            <v>1600</v>
          </cell>
          <cell r="V19">
            <v>2000</v>
          </cell>
          <cell r="W19">
            <v>2400</v>
          </cell>
          <cell r="X19">
            <v>2720</v>
          </cell>
          <cell r="Y19">
            <v>3120</v>
          </cell>
          <cell r="Z19">
            <v>3520</v>
          </cell>
        </row>
        <row r="20">
          <cell r="C20"/>
          <cell r="D20"/>
          <cell r="E20"/>
          <cell r="F20"/>
          <cell r="G20"/>
          <cell r="H20"/>
          <cell r="I20"/>
          <cell r="J20"/>
          <cell r="K20"/>
          <cell r="L20"/>
          <cell r="M20"/>
          <cell r="N20"/>
          <cell r="O20"/>
          <cell r="P20"/>
          <cell r="Q20"/>
          <cell r="R20"/>
          <cell r="S20">
            <v>400</v>
          </cell>
          <cell r="T20">
            <v>800</v>
          </cell>
          <cell r="U20">
            <v>1200</v>
          </cell>
          <cell r="V20">
            <v>1600</v>
          </cell>
          <cell r="W20">
            <v>2000</v>
          </cell>
          <cell r="X20">
            <v>2320</v>
          </cell>
          <cell r="Y20">
            <v>2720</v>
          </cell>
          <cell r="Z20">
            <v>3120</v>
          </cell>
        </row>
        <row r="21">
          <cell r="C21"/>
          <cell r="D21"/>
          <cell r="E21"/>
          <cell r="F21"/>
          <cell r="G21"/>
          <cell r="H21"/>
          <cell r="I21"/>
          <cell r="J21"/>
          <cell r="K21"/>
          <cell r="L21"/>
          <cell r="M21"/>
          <cell r="N21"/>
          <cell r="O21"/>
          <cell r="P21"/>
          <cell r="Q21"/>
          <cell r="R21"/>
          <cell r="S21"/>
          <cell r="T21">
            <v>400</v>
          </cell>
          <cell r="U21">
            <v>800</v>
          </cell>
          <cell r="V21">
            <v>1200</v>
          </cell>
          <cell r="W21">
            <v>1600</v>
          </cell>
          <cell r="X21">
            <v>1920</v>
          </cell>
          <cell r="Y21">
            <v>2320</v>
          </cell>
          <cell r="Z21">
            <v>2720</v>
          </cell>
        </row>
        <row r="22">
          <cell r="C22"/>
          <cell r="D22"/>
          <cell r="E22"/>
          <cell r="F22"/>
          <cell r="G22"/>
          <cell r="H22"/>
          <cell r="I22"/>
          <cell r="J22"/>
          <cell r="K22"/>
          <cell r="L22"/>
          <cell r="M22"/>
          <cell r="N22"/>
          <cell r="O22"/>
          <cell r="P22"/>
          <cell r="Q22"/>
          <cell r="R22"/>
          <cell r="S22"/>
          <cell r="T22"/>
          <cell r="U22">
            <v>400</v>
          </cell>
          <cell r="V22">
            <v>800</v>
          </cell>
          <cell r="W22">
            <v>1200</v>
          </cell>
          <cell r="X22">
            <v>1520</v>
          </cell>
          <cell r="Y22">
            <v>1920</v>
          </cell>
          <cell r="Z22">
            <v>2320</v>
          </cell>
        </row>
        <row r="23">
          <cell r="C23"/>
          <cell r="D23"/>
          <cell r="E23"/>
          <cell r="F23"/>
          <cell r="G23"/>
          <cell r="H23"/>
          <cell r="I23"/>
          <cell r="J23"/>
          <cell r="K23"/>
          <cell r="L23"/>
          <cell r="M23"/>
          <cell r="N23"/>
          <cell r="O23"/>
          <cell r="P23"/>
          <cell r="Q23"/>
          <cell r="R23"/>
          <cell r="S23"/>
          <cell r="T23"/>
          <cell r="U23"/>
          <cell r="V23">
            <v>400</v>
          </cell>
          <cell r="W23">
            <v>800</v>
          </cell>
          <cell r="X23">
            <v>1200</v>
          </cell>
          <cell r="Y23">
            <v>1600</v>
          </cell>
          <cell r="Z23">
            <v>2000</v>
          </cell>
        </row>
        <row r="24">
          <cell r="C24"/>
          <cell r="D24"/>
          <cell r="E24"/>
          <cell r="F24"/>
          <cell r="G24"/>
          <cell r="H24"/>
          <cell r="I24"/>
          <cell r="J24"/>
          <cell r="K24"/>
          <cell r="L24"/>
          <cell r="M24"/>
          <cell r="N24"/>
          <cell r="O24"/>
          <cell r="P24"/>
          <cell r="Q24"/>
          <cell r="R24"/>
          <cell r="S24"/>
          <cell r="T24"/>
          <cell r="U24"/>
          <cell r="V24"/>
          <cell r="W24">
            <v>400</v>
          </cell>
          <cell r="X24">
            <v>800</v>
          </cell>
          <cell r="Y24">
            <v>1200</v>
          </cell>
          <cell r="Z24">
            <v>1600</v>
          </cell>
        </row>
        <row r="25">
          <cell r="C25"/>
          <cell r="D25"/>
          <cell r="E25"/>
          <cell r="F25"/>
          <cell r="G25"/>
          <cell r="H25"/>
          <cell r="I25"/>
          <cell r="J25"/>
          <cell r="K25"/>
          <cell r="L25"/>
          <cell r="M25"/>
          <cell r="N25"/>
          <cell r="O25"/>
          <cell r="P25"/>
          <cell r="Q25"/>
          <cell r="R25"/>
          <cell r="S25"/>
          <cell r="T25"/>
          <cell r="U25"/>
          <cell r="V25"/>
          <cell r="W25"/>
          <cell r="X25">
            <v>400</v>
          </cell>
          <cell r="Y25">
            <v>800</v>
          </cell>
          <cell r="Z25">
            <v>1200</v>
          </cell>
        </row>
        <row r="26">
          <cell r="C26"/>
          <cell r="D26"/>
          <cell r="E26"/>
          <cell r="F26"/>
          <cell r="G26"/>
          <cell r="H26"/>
          <cell r="I26"/>
          <cell r="J26"/>
          <cell r="K26"/>
          <cell r="L26"/>
          <cell r="M26"/>
          <cell r="N26"/>
          <cell r="O26"/>
          <cell r="P26"/>
          <cell r="Q26"/>
          <cell r="R26"/>
          <cell r="S26"/>
          <cell r="T26"/>
          <cell r="U26"/>
          <cell r="V26"/>
          <cell r="W26"/>
          <cell r="X26"/>
          <cell r="Y26">
            <v>400</v>
          </cell>
          <cell r="Z26">
            <v>800</v>
          </cell>
        </row>
        <row r="27">
          <cell r="C27"/>
          <cell r="D27"/>
          <cell r="E27"/>
          <cell r="F27"/>
          <cell r="G27"/>
          <cell r="H27"/>
          <cell r="I27"/>
          <cell r="J27"/>
          <cell r="K27"/>
          <cell r="L27"/>
          <cell r="M27"/>
          <cell r="N27"/>
          <cell r="O27"/>
          <cell r="P27"/>
          <cell r="Q27"/>
          <cell r="R27"/>
          <cell r="S27"/>
          <cell r="T27"/>
          <cell r="U27"/>
          <cell r="V27"/>
          <cell r="W27"/>
          <cell r="X27"/>
          <cell r="Y27"/>
          <cell r="Z27">
            <v>400</v>
          </cell>
        </row>
      </sheetData>
      <sheetData sheetId="4">
        <row r="4">
          <cell r="C4">
            <v>300</v>
          </cell>
          <cell r="D4">
            <v>600</v>
          </cell>
          <cell r="E4">
            <v>900</v>
          </cell>
          <cell r="F4">
            <v>1200</v>
          </cell>
          <cell r="G4">
            <v>1500</v>
          </cell>
          <cell r="H4">
            <v>1800</v>
          </cell>
          <cell r="I4">
            <v>2100</v>
          </cell>
          <cell r="J4">
            <v>2400</v>
          </cell>
          <cell r="K4">
            <v>2700</v>
          </cell>
          <cell r="L4">
            <v>3000</v>
          </cell>
          <cell r="M4">
            <v>3300</v>
          </cell>
          <cell r="N4">
            <v>3550</v>
          </cell>
          <cell r="O4">
            <v>3850</v>
          </cell>
          <cell r="P4">
            <v>4150</v>
          </cell>
          <cell r="Q4">
            <v>4450</v>
          </cell>
          <cell r="R4">
            <v>4750</v>
          </cell>
          <cell r="S4">
            <v>5050</v>
          </cell>
          <cell r="T4">
            <v>5130</v>
          </cell>
          <cell r="U4">
            <v>5430</v>
          </cell>
          <cell r="V4">
            <v>5730</v>
          </cell>
          <cell r="W4">
            <v>6030</v>
          </cell>
          <cell r="X4">
            <v>6210</v>
          </cell>
          <cell r="Y4">
            <v>6510</v>
          </cell>
          <cell r="Z4">
            <v>6810</v>
          </cell>
        </row>
        <row r="5">
          <cell r="C5"/>
          <cell r="D5">
            <v>300</v>
          </cell>
          <cell r="E5">
            <v>600</v>
          </cell>
          <cell r="F5">
            <v>900</v>
          </cell>
          <cell r="G5">
            <v>1200</v>
          </cell>
          <cell r="H5">
            <v>1500</v>
          </cell>
          <cell r="I5">
            <v>1800</v>
          </cell>
          <cell r="J5">
            <v>2100</v>
          </cell>
          <cell r="K5">
            <v>2400</v>
          </cell>
          <cell r="L5">
            <v>2700</v>
          </cell>
          <cell r="M5">
            <v>3000</v>
          </cell>
          <cell r="N5">
            <v>3250</v>
          </cell>
          <cell r="O5">
            <v>3550</v>
          </cell>
          <cell r="P5">
            <v>3850</v>
          </cell>
          <cell r="Q5">
            <v>4150</v>
          </cell>
          <cell r="R5">
            <v>4450</v>
          </cell>
          <cell r="S5">
            <v>4750</v>
          </cell>
          <cell r="T5">
            <v>4830</v>
          </cell>
          <cell r="U5">
            <v>5130</v>
          </cell>
          <cell r="V5">
            <v>5430</v>
          </cell>
          <cell r="W5">
            <v>5730</v>
          </cell>
          <cell r="X5">
            <v>5910</v>
          </cell>
          <cell r="Y5">
            <v>6210</v>
          </cell>
          <cell r="Z5">
            <v>6510</v>
          </cell>
        </row>
        <row r="6">
          <cell r="C6"/>
          <cell r="D6"/>
          <cell r="E6">
            <v>300</v>
          </cell>
          <cell r="F6">
            <v>600</v>
          </cell>
          <cell r="G6">
            <v>900</v>
          </cell>
          <cell r="H6">
            <v>1200</v>
          </cell>
          <cell r="I6">
            <v>1500</v>
          </cell>
          <cell r="J6">
            <v>1800</v>
          </cell>
          <cell r="K6">
            <v>2100</v>
          </cell>
          <cell r="L6">
            <v>2400</v>
          </cell>
          <cell r="M6">
            <v>2700</v>
          </cell>
          <cell r="N6">
            <v>2950</v>
          </cell>
          <cell r="O6">
            <v>3250</v>
          </cell>
          <cell r="P6">
            <v>3550</v>
          </cell>
          <cell r="Q6">
            <v>3850</v>
          </cell>
          <cell r="R6">
            <v>4150</v>
          </cell>
          <cell r="S6">
            <v>4450</v>
          </cell>
          <cell r="T6">
            <v>4530</v>
          </cell>
          <cell r="U6">
            <v>4830</v>
          </cell>
          <cell r="V6">
            <v>5130</v>
          </cell>
          <cell r="W6">
            <v>5430</v>
          </cell>
          <cell r="X6">
            <v>5610</v>
          </cell>
          <cell r="Y6">
            <v>5910</v>
          </cell>
          <cell r="Z6">
            <v>6210</v>
          </cell>
        </row>
        <row r="7">
          <cell r="C7"/>
          <cell r="D7"/>
          <cell r="E7"/>
          <cell r="F7">
            <v>300</v>
          </cell>
          <cell r="G7">
            <v>600</v>
          </cell>
          <cell r="H7">
            <v>900</v>
          </cell>
          <cell r="I7">
            <v>1200</v>
          </cell>
          <cell r="J7">
            <v>1500</v>
          </cell>
          <cell r="K7">
            <v>1800</v>
          </cell>
          <cell r="L7">
            <v>2100</v>
          </cell>
          <cell r="M7">
            <v>2400</v>
          </cell>
          <cell r="N7">
            <v>2650</v>
          </cell>
          <cell r="O7">
            <v>2950</v>
          </cell>
          <cell r="P7">
            <v>3250</v>
          </cell>
          <cell r="Q7">
            <v>3550</v>
          </cell>
          <cell r="R7">
            <v>3850</v>
          </cell>
          <cell r="S7">
            <v>4150</v>
          </cell>
          <cell r="T7">
            <v>4230</v>
          </cell>
          <cell r="U7">
            <v>4530</v>
          </cell>
          <cell r="V7">
            <v>4830</v>
          </cell>
          <cell r="W7">
            <v>5130</v>
          </cell>
          <cell r="X7">
            <v>5310</v>
          </cell>
          <cell r="Y7">
            <v>5610</v>
          </cell>
          <cell r="Z7">
            <v>5910</v>
          </cell>
        </row>
        <row r="8">
          <cell r="C8"/>
          <cell r="D8"/>
          <cell r="E8"/>
          <cell r="F8"/>
          <cell r="G8">
            <v>300</v>
          </cell>
          <cell r="H8">
            <v>600</v>
          </cell>
          <cell r="I8">
            <v>900</v>
          </cell>
          <cell r="J8">
            <v>1200</v>
          </cell>
          <cell r="K8">
            <v>1500</v>
          </cell>
          <cell r="L8">
            <v>1800</v>
          </cell>
          <cell r="M8">
            <v>2100</v>
          </cell>
          <cell r="N8">
            <v>2350</v>
          </cell>
          <cell r="O8">
            <v>2650</v>
          </cell>
          <cell r="P8">
            <v>2950</v>
          </cell>
          <cell r="Q8">
            <v>3250</v>
          </cell>
          <cell r="R8">
            <v>3550</v>
          </cell>
          <cell r="S8">
            <v>3850</v>
          </cell>
          <cell r="T8">
            <v>3930</v>
          </cell>
          <cell r="U8">
            <v>4230</v>
          </cell>
          <cell r="V8">
            <v>4530</v>
          </cell>
          <cell r="W8">
            <v>4830</v>
          </cell>
          <cell r="X8">
            <v>5010</v>
          </cell>
          <cell r="Y8">
            <v>5310</v>
          </cell>
          <cell r="Z8">
            <v>5610</v>
          </cell>
        </row>
        <row r="9">
          <cell r="C9"/>
          <cell r="D9"/>
          <cell r="E9"/>
          <cell r="F9"/>
          <cell r="G9"/>
          <cell r="H9">
            <v>300</v>
          </cell>
          <cell r="I9">
            <v>600</v>
          </cell>
          <cell r="J9">
            <v>900</v>
          </cell>
          <cell r="K9">
            <v>1200</v>
          </cell>
          <cell r="L9">
            <v>1500</v>
          </cell>
          <cell r="M9">
            <v>1800</v>
          </cell>
          <cell r="N9">
            <v>2050</v>
          </cell>
          <cell r="O9">
            <v>2350</v>
          </cell>
          <cell r="P9">
            <v>2650</v>
          </cell>
          <cell r="Q9">
            <v>2950</v>
          </cell>
          <cell r="R9">
            <v>3250</v>
          </cell>
          <cell r="S9">
            <v>3550</v>
          </cell>
          <cell r="T9">
            <v>3630</v>
          </cell>
          <cell r="U9">
            <v>3930</v>
          </cell>
          <cell r="V9">
            <v>4230</v>
          </cell>
          <cell r="W9">
            <v>4530</v>
          </cell>
          <cell r="X9">
            <v>4710</v>
          </cell>
          <cell r="Y9">
            <v>5010</v>
          </cell>
          <cell r="Z9">
            <v>5310</v>
          </cell>
        </row>
        <row r="10">
          <cell r="C10"/>
          <cell r="D10"/>
          <cell r="E10"/>
          <cell r="F10"/>
          <cell r="G10"/>
          <cell r="H10"/>
          <cell r="I10">
            <v>300</v>
          </cell>
          <cell r="J10">
            <v>600</v>
          </cell>
          <cell r="K10">
            <v>900</v>
          </cell>
          <cell r="L10">
            <v>1200</v>
          </cell>
          <cell r="M10">
            <v>1500</v>
          </cell>
          <cell r="N10">
            <v>1750</v>
          </cell>
          <cell r="O10">
            <v>2050</v>
          </cell>
          <cell r="P10">
            <v>2350</v>
          </cell>
          <cell r="Q10">
            <v>2650</v>
          </cell>
          <cell r="R10">
            <v>2950</v>
          </cell>
          <cell r="S10">
            <v>3250</v>
          </cell>
          <cell r="T10">
            <v>3330</v>
          </cell>
          <cell r="U10">
            <v>3630</v>
          </cell>
          <cell r="V10">
            <v>3930</v>
          </cell>
          <cell r="W10">
            <v>4230</v>
          </cell>
          <cell r="X10">
            <v>4410</v>
          </cell>
          <cell r="Y10">
            <v>4710</v>
          </cell>
          <cell r="Z10">
            <v>5010</v>
          </cell>
        </row>
        <row r="11">
          <cell r="C11"/>
          <cell r="D11"/>
          <cell r="E11"/>
          <cell r="F11"/>
          <cell r="G11"/>
          <cell r="H11"/>
          <cell r="I11"/>
          <cell r="J11">
            <v>300</v>
          </cell>
          <cell r="K11">
            <v>600</v>
          </cell>
          <cell r="L11">
            <v>900</v>
          </cell>
          <cell r="M11">
            <v>1200</v>
          </cell>
          <cell r="N11">
            <v>1450</v>
          </cell>
          <cell r="O11">
            <v>1750</v>
          </cell>
          <cell r="P11">
            <v>2050</v>
          </cell>
          <cell r="Q11">
            <v>2350</v>
          </cell>
          <cell r="R11">
            <v>2650</v>
          </cell>
          <cell r="S11">
            <v>2950</v>
          </cell>
          <cell r="T11">
            <v>3030</v>
          </cell>
          <cell r="U11">
            <v>3330</v>
          </cell>
          <cell r="V11">
            <v>3630</v>
          </cell>
          <cell r="W11">
            <v>3930</v>
          </cell>
          <cell r="X11">
            <v>4110</v>
          </cell>
          <cell r="Y11">
            <v>4410</v>
          </cell>
          <cell r="Z11">
            <v>4710</v>
          </cell>
        </row>
        <row r="12">
          <cell r="C12"/>
          <cell r="D12"/>
          <cell r="E12"/>
          <cell r="F12"/>
          <cell r="G12"/>
          <cell r="H12"/>
          <cell r="I12"/>
          <cell r="J12"/>
          <cell r="K12">
            <v>300</v>
          </cell>
          <cell r="L12">
            <v>600</v>
          </cell>
          <cell r="M12">
            <v>900</v>
          </cell>
          <cell r="N12">
            <v>1150</v>
          </cell>
          <cell r="O12">
            <v>1450</v>
          </cell>
          <cell r="P12">
            <v>1750</v>
          </cell>
          <cell r="Q12">
            <v>2050</v>
          </cell>
          <cell r="R12">
            <v>2350</v>
          </cell>
          <cell r="S12">
            <v>2650</v>
          </cell>
          <cell r="T12">
            <v>2730</v>
          </cell>
          <cell r="U12">
            <v>3030</v>
          </cell>
          <cell r="V12">
            <v>3330</v>
          </cell>
          <cell r="W12">
            <v>3630</v>
          </cell>
          <cell r="X12">
            <v>3810</v>
          </cell>
          <cell r="Y12">
            <v>4110</v>
          </cell>
          <cell r="Z12">
            <v>4410</v>
          </cell>
        </row>
        <row r="13">
          <cell r="C13"/>
          <cell r="D13"/>
          <cell r="E13"/>
          <cell r="F13"/>
          <cell r="G13"/>
          <cell r="H13"/>
          <cell r="I13"/>
          <cell r="J13"/>
          <cell r="K13"/>
          <cell r="L13">
            <v>300</v>
          </cell>
          <cell r="M13">
            <v>600</v>
          </cell>
          <cell r="N13">
            <v>850</v>
          </cell>
          <cell r="O13">
            <v>1150</v>
          </cell>
          <cell r="P13">
            <v>1450</v>
          </cell>
          <cell r="Q13">
            <v>1750</v>
          </cell>
          <cell r="R13">
            <v>2050</v>
          </cell>
          <cell r="S13">
            <v>2350</v>
          </cell>
          <cell r="T13">
            <v>2430</v>
          </cell>
          <cell r="U13">
            <v>2730</v>
          </cell>
          <cell r="V13">
            <v>3030</v>
          </cell>
          <cell r="W13">
            <v>3330</v>
          </cell>
          <cell r="X13">
            <v>3510</v>
          </cell>
          <cell r="Y13">
            <v>3810</v>
          </cell>
          <cell r="Z13">
            <v>4110</v>
          </cell>
        </row>
        <row r="14">
          <cell r="C14"/>
          <cell r="D14"/>
          <cell r="E14"/>
          <cell r="F14"/>
          <cell r="G14"/>
          <cell r="H14"/>
          <cell r="I14"/>
          <cell r="J14"/>
          <cell r="K14"/>
          <cell r="L14"/>
          <cell r="M14">
            <v>300</v>
          </cell>
          <cell r="N14">
            <v>600</v>
          </cell>
          <cell r="O14">
            <v>900</v>
          </cell>
          <cell r="P14">
            <v>1200</v>
          </cell>
          <cell r="Q14">
            <v>1500</v>
          </cell>
          <cell r="R14">
            <v>1800</v>
          </cell>
          <cell r="S14">
            <v>2100</v>
          </cell>
          <cell r="T14">
            <v>2310</v>
          </cell>
          <cell r="U14">
            <v>2610</v>
          </cell>
          <cell r="V14">
            <v>2910</v>
          </cell>
          <cell r="W14">
            <v>3210</v>
          </cell>
          <cell r="X14">
            <v>3300</v>
          </cell>
          <cell r="Y14">
            <v>3600</v>
          </cell>
          <cell r="Z14">
            <v>3900</v>
          </cell>
        </row>
        <row r="15">
          <cell r="C15"/>
          <cell r="D15"/>
          <cell r="E15"/>
          <cell r="F15"/>
          <cell r="G15"/>
          <cell r="H15"/>
          <cell r="I15"/>
          <cell r="J15"/>
          <cell r="K15"/>
          <cell r="L15"/>
          <cell r="M15"/>
          <cell r="N15">
            <v>300</v>
          </cell>
          <cell r="O15">
            <v>600</v>
          </cell>
          <cell r="P15">
            <v>900</v>
          </cell>
          <cell r="Q15">
            <v>1200</v>
          </cell>
          <cell r="R15">
            <v>1500</v>
          </cell>
          <cell r="S15">
            <v>1800</v>
          </cell>
          <cell r="T15">
            <v>2010</v>
          </cell>
          <cell r="U15">
            <v>2310</v>
          </cell>
          <cell r="V15">
            <v>2610</v>
          </cell>
          <cell r="W15">
            <v>2910</v>
          </cell>
          <cell r="X15">
            <v>3000</v>
          </cell>
          <cell r="Y15">
            <v>3300</v>
          </cell>
          <cell r="Z15">
            <v>3600</v>
          </cell>
        </row>
        <row r="16">
          <cell r="C16"/>
          <cell r="D16"/>
          <cell r="E16"/>
          <cell r="F16"/>
          <cell r="G16"/>
          <cell r="H16"/>
          <cell r="I16"/>
          <cell r="J16"/>
          <cell r="K16"/>
          <cell r="L16"/>
          <cell r="M16"/>
          <cell r="N16"/>
          <cell r="O16">
            <v>300</v>
          </cell>
          <cell r="P16">
            <v>600</v>
          </cell>
          <cell r="Q16">
            <v>900</v>
          </cell>
          <cell r="R16">
            <v>1200</v>
          </cell>
          <cell r="S16">
            <v>1500</v>
          </cell>
          <cell r="T16">
            <v>1710</v>
          </cell>
          <cell r="U16">
            <v>2010</v>
          </cell>
          <cell r="V16">
            <v>2310</v>
          </cell>
          <cell r="W16">
            <v>2610</v>
          </cell>
          <cell r="X16">
            <v>2700</v>
          </cell>
          <cell r="Y16">
            <v>3000</v>
          </cell>
          <cell r="Z16">
            <v>3300</v>
          </cell>
        </row>
        <row r="17">
          <cell r="C17"/>
          <cell r="D17"/>
          <cell r="E17"/>
          <cell r="F17"/>
          <cell r="G17"/>
          <cell r="H17"/>
          <cell r="I17"/>
          <cell r="J17"/>
          <cell r="K17"/>
          <cell r="L17"/>
          <cell r="M17"/>
          <cell r="N17"/>
          <cell r="O17"/>
          <cell r="P17">
            <v>300</v>
          </cell>
          <cell r="Q17">
            <v>600</v>
          </cell>
          <cell r="R17">
            <v>900</v>
          </cell>
          <cell r="S17">
            <v>1200</v>
          </cell>
          <cell r="T17">
            <v>1500</v>
          </cell>
          <cell r="U17">
            <v>1800</v>
          </cell>
          <cell r="V17">
            <v>2100</v>
          </cell>
          <cell r="W17">
            <v>2400</v>
          </cell>
          <cell r="X17">
            <v>2640</v>
          </cell>
          <cell r="Y17">
            <v>2940</v>
          </cell>
          <cell r="Z17">
            <v>3240</v>
          </cell>
        </row>
        <row r="18">
          <cell r="C18"/>
          <cell r="D18"/>
          <cell r="E18"/>
          <cell r="F18"/>
          <cell r="G18"/>
          <cell r="H18"/>
          <cell r="I18"/>
          <cell r="J18"/>
          <cell r="K18"/>
          <cell r="L18"/>
          <cell r="M18"/>
          <cell r="N18"/>
          <cell r="O18"/>
          <cell r="P18"/>
          <cell r="Q18">
            <v>300</v>
          </cell>
          <cell r="R18">
            <v>600</v>
          </cell>
          <cell r="S18">
            <v>900</v>
          </cell>
          <cell r="T18">
            <v>1200</v>
          </cell>
          <cell r="U18">
            <v>1500</v>
          </cell>
          <cell r="V18">
            <v>1800</v>
          </cell>
          <cell r="W18">
            <v>2100</v>
          </cell>
          <cell r="X18">
            <v>2340</v>
          </cell>
          <cell r="Y18">
            <v>2640</v>
          </cell>
          <cell r="Z18">
            <v>2940</v>
          </cell>
        </row>
        <row r="19">
          <cell r="C19"/>
          <cell r="D19"/>
          <cell r="E19"/>
          <cell r="F19"/>
          <cell r="G19"/>
          <cell r="H19"/>
          <cell r="I19"/>
          <cell r="J19"/>
          <cell r="K19"/>
          <cell r="L19"/>
          <cell r="M19"/>
          <cell r="N19"/>
          <cell r="O19"/>
          <cell r="P19"/>
          <cell r="Q19"/>
          <cell r="R19">
            <v>300</v>
          </cell>
          <cell r="S19">
            <v>600</v>
          </cell>
          <cell r="T19">
            <v>900</v>
          </cell>
          <cell r="U19">
            <v>1200</v>
          </cell>
          <cell r="V19">
            <v>1500</v>
          </cell>
          <cell r="W19">
            <v>1800</v>
          </cell>
          <cell r="X19">
            <v>2040</v>
          </cell>
          <cell r="Y19">
            <v>2340</v>
          </cell>
          <cell r="Z19">
            <v>2640</v>
          </cell>
        </row>
        <row r="20">
          <cell r="C20"/>
          <cell r="D20"/>
          <cell r="E20"/>
          <cell r="F20"/>
          <cell r="G20"/>
          <cell r="H20"/>
          <cell r="I20"/>
          <cell r="J20"/>
          <cell r="K20"/>
          <cell r="L20"/>
          <cell r="M20"/>
          <cell r="N20"/>
          <cell r="O20"/>
          <cell r="P20"/>
          <cell r="Q20"/>
          <cell r="R20"/>
          <cell r="S20">
            <v>300</v>
          </cell>
          <cell r="T20">
            <v>600</v>
          </cell>
          <cell r="U20">
            <v>900</v>
          </cell>
          <cell r="V20">
            <v>1200</v>
          </cell>
          <cell r="W20">
            <v>1500</v>
          </cell>
          <cell r="X20">
            <v>1740</v>
          </cell>
          <cell r="Y20">
            <v>2040</v>
          </cell>
          <cell r="Z20">
            <v>2340</v>
          </cell>
        </row>
        <row r="21">
          <cell r="C21"/>
          <cell r="D21"/>
          <cell r="E21"/>
          <cell r="F21"/>
          <cell r="G21"/>
          <cell r="H21"/>
          <cell r="I21"/>
          <cell r="J21"/>
          <cell r="K21"/>
          <cell r="L21"/>
          <cell r="M21"/>
          <cell r="N21"/>
          <cell r="O21"/>
          <cell r="P21"/>
          <cell r="Q21"/>
          <cell r="R21"/>
          <cell r="S21"/>
          <cell r="T21">
            <v>300</v>
          </cell>
          <cell r="U21">
            <v>600</v>
          </cell>
          <cell r="V21">
            <v>900</v>
          </cell>
          <cell r="W21">
            <v>1200</v>
          </cell>
          <cell r="X21">
            <v>1440</v>
          </cell>
          <cell r="Y21">
            <v>1740</v>
          </cell>
          <cell r="Z21">
            <v>2040</v>
          </cell>
        </row>
        <row r="22">
          <cell r="C22"/>
          <cell r="D22"/>
          <cell r="E22"/>
          <cell r="F22"/>
          <cell r="G22"/>
          <cell r="H22"/>
          <cell r="I22"/>
          <cell r="J22"/>
          <cell r="K22"/>
          <cell r="L22"/>
          <cell r="M22"/>
          <cell r="N22"/>
          <cell r="O22"/>
          <cell r="P22"/>
          <cell r="Q22"/>
          <cell r="R22"/>
          <cell r="S22"/>
          <cell r="T22"/>
          <cell r="U22">
            <v>300</v>
          </cell>
          <cell r="V22">
            <v>600</v>
          </cell>
          <cell r="W22">
            <v>900</v>
          </cell>
          <cell r="X22">
            <v>1140</v>
          </cell>
          <cell r="Y22">
            <v>1440</v>
          </cell>
          <cell r="Z22">
            <v>1740</v>
          </cell>
        </row>
        <row r="23">
          <cell r="C23"/>
          <cell r="D23"/>
          <cell r="E23"/>
          <cell r="F23"/>
          <cell r="G23"/>
          <cell r="H23"/>
          <cell r="I23"/>
          <cell r="J23"/>
          <cell r="K23"/>
          <cell r="L23"/>
          <cell r="M23"/>
          <cell r="N23"/>
          <cell r="O23"/>
          <cell r="P23"/>
          <cell r="Q23"/>
          <cell r="R23"/>
          <cell r="S23"/>
          <cell r="T23"/>
          <cell r="U23"/>
          <cell r="V23">
            <v>300</v>
          </cell>
          <cell r="W23">
            <v>600</v>
          </cell>
          <cell r="X23">
            <v>900</v>
          </cell>
          <cell r="Y23">
            <v>1200</v>
          </cell>
          <cell r="Z23">
            <v>1500</v>
          </cell>
        </row>
        <row r="24">
          <cell r="C24"/>
          <cell r="D24"/>
          <cell r="E24"/>
          <cell r="F24"/>
          <cell r="G24"/>
          <cell r="H24"/>
          <cell r="I24"/>
          <cell r="J24"/>
          <cell r="K24"/>
          <cell r="L24"/>
          <cell r="M24"/>
          <cell r="N24"/>
          <cell r="O24"/>
          <cell r="P24"/>
          <cell r="Q24"/>
          <cell r="R24"/>
          <cell r="S24"/>
          <cell r="T24"/>
          <cell r="U24"/>
          <cell r="V24"/>
          <cell r="W24">
            <v>300</v>
          </cell>
          <cell r="X24">
            <v>600</v>
          </cell>
          <cell r="Y24">
            <v>900</v>
          </cell>
          <cell r="Z24">
            <v>1200</v>
          </cell>
        </row>
        <row r="25">
          <cell r="C25"/>
          <cell r="D25"/>
          <cell r="E25"/>
          <cell r="F25"/>
          <cell r="G25"/>
          <cell r="H25"/>
          <cell r="I25"/>
          <cell r="J25"/>
          <cell r="K25"/>
          <cell r="L25"/>
          <cell r="M25"/>
          <cell r="N25"/>
          <cell r="O25"/>
          <cell r="P25"/>
          <cell r="Q25"/>
          <cell r="R25"/>
          <cell r="S25"/>
          <cell r="T25"/>
          <cell r="U25"/>
          <cell r="V25"/>
          <cell r="W25"/>
          <cell r="X25">
            <v>300</v>
          </cell>
          <cell r="Y25">
            <v>600</v>
          </cell>
          <cell r="Z25">
            <v>900</v>
          </cell>
        </row>
        <row r="26">
          <cell r="C26"/>
          <cell r="D26"/>
          <cell r="E26"/>
          <cell r="F26"/>
          <cell r="G26"/>
          <cell r="H26"/>
          <cell r="I26"/>
          <cell r="J26"/>
          <cell r="K26"/>
          <cell r="L26"/>
          <cell r="M26"/>
          <cell r="N26"/>
          <cell r="O26"/>
          <cell r="P26"/>
          <cell r="Q26"/>
          <cell r="R26"/>
          <cell r="S26"/>
          <cell r="T26"/>
          <cell r="U26"/>
          <cell r="V26"/>
          <cell r="W26"/>
          <cell r="X26"/>
          <cell r="Y26">
            <v>300</v>
          </cell>
          <cell r="Z26">
            <v>600</v>
          </cell>
        </row>
        <row r="27">
          <cell r="C27"/>
          <cell r="D27"/>
          <cell r="E27"/>
          <cell r="F27"/>
          <cell r="G27"/>
          <cell r="H27"/>
          <cell r="I27"/>
          <cell r="J27"/>
          <cell r="K27"/>
          <cell r="L27"/>
          <cell r="M27"/>
          <cell r="N27"/>
          <cell r="O27"/>
          <cell r="P27"/>
          <cell r="Q27"/>
          <cell r="R27"/>
          <cell r="S27"/>
          <cell r="T27"/>
          <cell r="U27"/>
          <cell r="V27"/>
          <cell r="W27"/>
          <cell r="X27"/>
          <cell r="Y27"/>
          <cell r="Z27">
            <v>300</v>
          </cell>
        </row>
      </sheetData>
      <sheetData sheetId="5">
        <row r="4">
          <cell r="C4">
            <v>500</v>
          </cell>
          <cell r="D4">
            <v>1000</v>
          </cell>
          <cell r="E4">
            <v>1500</v>
          </cell>
          <cell r="F4">
            <v>2000</v>
          </cell>
          <cell r="G4">
            <v>2500</v>
          </cell>
          <cell r="H4">
            <v>3000</v>
          </cell>
          <cell r="I4">
            <v>3500</v>
          </cell>
          <cell r="J4">
            <v>4000</v>
          </cell>
          <cell r="K4">
            <v>4500</v>
          </cell>
          <cell r="L4">
            <v>5000</v>
          </cell>
          <cell r="M4">
            <v>5500</v>
          </cell>
          <cell r="N4">
            <v>5920</v>
          </cell>
          <cell r="O4">
            <v>6420</v>
          </cell>
          <cell r="P4">
            <v>6920</v>
          </cell>
          <cell r="Q4">
            <v>7420</v>
          </cell>
          <cell r="R4">
            <v>7920</v>
          </cell>
          <cell r="S4">
            <v>8420</v>
          </cell>
          <cell r="T4">
            <v>8550</v>
          </cell>
          <cell r="U4">
            <v>9050</v>
          </cell>
          <cell r="V4">
            <v>9550</v>
          </cell>
          <cell r="W4">
            <v>10050</v>
          </cell>
          <cell r="X4">
            <v>10350</v>
          </cell>
          <cell r="Y4">
            <v>10850</v>
          </cell>
          <cell r="Z4">
            <v>11350</v>
          </cell>
        </row>
        <row r="5">
          <cell r="C5"/>
          <cell r="D5">
            <v>500</v>
          </cell>
          <cell r="E5">
            <v>1000</v>
          </cell>
          <cell r="F5">
            <v>1500</v>
          </cell>
          <cell r="G5">
            <v>2000</v>
          </cell>
          <cell r="H5">
            <v>2500</v>
          </cell>
          <cell r="I5">
            <v>3000</v>
          </cell>
          <cell r="J5">
            <v>3500</v>
          </cell>
          <cell r="K5">
            <v>4000</v>
          </cell>
          <cell r="L5">
            <v>4500</v>
          </cell>
          <cell r="M5">
            <v>5000</v>
          </cell>
          <cell r="N5">
            <v>5420</v>
          </cell>
          <cell r="O5">
            <v>5920</v>
          </cell>
          <cell r="P5">
            <v>6420</v>
          </cell>
          <cell r="Q5">
            <v>6920</v>
          </cell>
          <cell r="R5">
            <v>7420</v>
          </cell>
          <cell r="S5">
            <v>7920</v>
          </cell>
          <cell r="T5">
            <v>8050</v>
          </cell>
          <cell r="U5">
            <v>8550</v>
          </cell>
          <cell r="V5">
            <v>9050</v>
          </cell>
          <cell r="W5">
            <v>9550</v>
          </cell>
          <cell r="X5">
            <v>9850</v>
          </cell>
          <cell r="Y5">
            <v>10350</v>
          </cell>
          <cell r="Z5">
            <v>10850</v>
          </cell>
        </row>
        <row r="6">
          <cell r="C6"/>
          <cell r="D6"/>
          <cell r="E6">
            <v>500</v>
          </cell>
          <cell r="F6">
            <v>1000</v>
          </cell>
          <cell r="G6">
            <v>1500</v>
          </cell>
          <cell r="H6">
            <v>2000</v>
          </cell>
          <cell r="I6">
            <v>2500</v>
          </cell>
          <cell r="J6">
            <v>3000</v>
          </cell>
          <cell r="K6">
            <v>3500</v>
          </cell>
          <cell r="L6">
            <v>4000</v>
          </cell>
          <cell r="M6">
            <v>4500</v>
          </cell>
          <cell r="N6">
            <v>4920</v>
          </cell>
          <cell r="O6">
            <v>5420</v>
          </cell>
          <cell r="P6">
            <v>5920</v>
          </cell>
          <cell r="Q6">
            <v>6420</v>
          </cell>
          <cell r="R6">
            <v>6920</v>
          </cell>
          <cell r="S6">
            <v>7420</v>
          </cell>
          <cell r="T6">
            <v>7550</v>
          </cell>
          <cell r="U6">
            <v>8050</v>
          </cell>
          <cell r="V6">
            <v>8550</v>
          </cell>
          <cell r="W6">
            <v>9050</v>
          </cell>
          <cell r="X6">
            <v>9350</v>
          </cell>
          <cell r="Y6">
            <v>9850</v>
          </cell>
          <cell r="Z6">
            <v>10350</v>
          </cell>
        </row>
        <row r="7">
          <cell r="C7"/>
          <cell r="D7"/>
          <cell r="E7"/>
          <cell r="F7">
            <v>500</v>
          </cell>
          <cell r="G7">
            <v>1000</v>
          </cell>
          <cell r="H7">
            <v>1500</v>
          </cell>
          <cell r="I7">
            <v>2000</v>
          </cell>
          <cell r="J7">
            <v>2500</v>
          </cell>
          <cell r="K7">
            <v>3000</v>
          </cell>
          <cell r="L7">
            <v>3500</v>
          </cell>
          <cell r="M7">
            <v>4000</v>
          </cell>
          <cell r="N7">
            <v>4420</v>
          </cell>
          <cell r="O7">
            <v>4920</v>
          </cell>
          <cell r="P7">
            <v>5420</v>
          </cell>
          <cell r="Q7">
            <v>5920</v>
          </cell>
          <cell r="R7">
            <v>6420</v>
          </cell>
          <cell r="S7">
            <v>6920</v>
          </cell>
          <cell r="T7">
            <v>7050</v>
          </cell>
          <cell r="U7">
            <v>7550</v>
          </cell>
          <cell r="V7">
            <v>8050</v>
          </cell>
          <cell r="W7">
            <v>8550</v>
          </cell>
          <cell r="X7">
            <v>8850</v>
          </cell>
          <cell r="Y7">
            <v>9350</v>
          </cell>
          <cell r="Z7">
            <v>9850</v>
          </cell>
        </row>
        <row r="8">
          <cell r="C8"/>
          <cell r="D8"/>
          <cell r="E8"/>
          <cell r="F8"/>
          <cell r="G8">
            <v>500</v>
          </cell>
          <cell r="H8">
            <v>1000</v>
          </cell>
          <cell r="I8">
            <v>1500</v>
          </cell>
          <cell r="J8">
            <v>2000</v>
          </cell>
          <cell r="K8">
            <v>2500</v>
          </cell>
          <cell r="L8">
            <v>3000</v>
          </cell>
          <cell r="M8">
            <v>3500</v>
          </cell>
          <cell r="N8">
            <v>3920</v>
          </cell>
          <cell r="O8">
            <v>4420</v>
          </cell>
          <cell r="P8">
            <v>4920</v>
          </cell>
          <cell r="Q8">
            <v>5420</v>
          </cell>
          <cell r="R8">
            <v>5920</v>
          </cell>
          <cell r="S8">
            <v>6420</v>
          </cell>
          <cell r="T8">
            <v>6550</v>
          </cell>
          <cell r="U8">
            <v>7050</v>
          </cell>
          <cell r="V8">
            <v>7550</v>
          </cell>
          <cell r="W8">
            <v>8050</v>
          </cell>
          <cell r="X8">
            <v>8350</v>
          </cell>
          <cell r="Y8">
            <v>8850</v>
          </cell>
          <cell r="Z8">
            <v>9350</v>
          </cell>
        </row>
        <row r="9">
          <cell r="C9"/>
          <cell r="D9"/>
          <cell r="E9"/>
          <cell r="F9"/>
          <cell r="G9"/>
          <cell r="H9">
            <v>500</v>
          </cell>
          <cell r="I9">
            <v>1000</v>
          </cell>
          <cell r="J9">
            <v>1500</v>
          </cell>
          <cell r="K9">
            <v>2000</v>
          </cell>
          <cell r="L9">
            <v>2500</v>
          </cell>
          <cell r="M9">
            <v>3000</v>
          </cell>
          <cell r="N9">
            <v>3420</v>
          </cell>
          <cell r="O9">
            <v>3920</v>
          </cell>
          <cell r="P9">
            <v>4420</v>
          </cell>
          <cell r="Q9">
            <v>4920</v>
          </cell>
          <cell r="R9">
            <v>5420</v>
          </cell>
          <cell r="S9">
            <v>5920</v>
          </cell>
          <cell r="T9">
            <v>6050</v>
          </cell>
          <cell r="U9">
            <v>6550</v>
          </cell>
          <cell r="V9">
            <v>7050</v>
          </cell>
          <cell r="W9">
            <v>7550</v>
          </cell>
          <cell r="X9">
            <v>7850</v>
          </cell>
          <cell r="Y9">
            <v>8350</v>
          </cell>
          <cell r="Z9">
            <v>8850</v>
          </cell>
        </row>
        <row r="10">
          <cell r="C10"/>
          <cell r="D10"/>
          <cell r="E10"/>
          <cell r="F10"/>
          <cell r="G10"/>
          <cell r="H10"/>
          <cell r="I10">
            <v>500</v>
          </cell>
          <cell r="J10">
            <v>1000</v>
          </cell>
          <cell r="K10">
            <v>1500</v>
          </cell>
          <cell r="L10">
            <v>2000</v>
          </cell>
          <cell r="M10">
            <v>2500</v>
          </cell>
          <cell r="N10">
            <v>2920</v>
          </cell>
          <cell r="O10">
            <v>3420</v>
          </cell>
          <cell r="P10">
            <v>3920</v>
          </cell>
          <cell r="Q10">
            <v>4420</v>
          </cell>
          <cell r="R10">
            <v>4920</v>
          </cell>
          <cell r="S10">
            <v>5420</v>
          </cell>
          <cell r="T10">
            <v>5550</v>
          </cell>
          <cell r="U10">
            <v>6050</v>
          </cell>
          <cell r="V10">
            <v>6550</v>
          </cell>
          <cell r="W10">
            <v>7050</v>
          </cell>
          <cell r="X10">
            <v>7350</v>
          </cell>
          <cell r="Y10">
            <v>7850</v>
          </cell>
          <cell r="Z10">
            <v>8350</v>
          </cell>
        </row>
        <row r="11">
          <cell r="C11"/>
          <cell r="D11"/>
          <cell r="E11"/>
          <cell r="F11"/>
          <cell r="G11"/>
          <cell r="H11"/>
          <cell r="I11"/>
          <cell r="J11">
            <v>500</v>
          </cell>
          <cell r="K11">
            <v>1000</v>
          </cell>
          <cell r="L11">
            <v>1500</v>
          </cell>
          <cell r="M11">
            <v>2000</v>
          </cell>
          <cell r="N11">
            <v>2420</v>
          </cell>
          <cell r="O11">
            <v>2920</v>
          </cell>
          <cell r="P11">
            <v>3420</v>
          </cell>
          <cell r="Q11">
            <v>3920</v>
          </cell>
          <cell r="R11">
            <v>4420</v>
          </cell>
          <cell r="S11">
            <v>4920</v>
          </cell>
          <cell r="T11">
            <v>5050</v>
          </cell>
          <cell r="U11">
            <v>5550</v>
          </cell>
          <cell r="V11">
            <v>6050</v>
          </cell>
          <cell r="W11">
            <v>6550</v>
          </cell>
          <cell r="X11">
            <v>6850</v>
          </cell>
          <cell r="Y11">
            <v>7350</v>
          </cell>
          <cell r="Z11">
            <v>7850</v>
          </cell>
        </row>
        <row r="12">
          <cell r="C12"/>
          <cell r="D12"/>
          <cell r="E12"/>
          <cell r="F12"/>
          <cell r="G12"/>
          <cell r="H12"/>
          <cell r="I12"/>
          <cell r="J12"/>
          <cell r="K12">
            <v>500</v>
          </cell>
          <cell r="L12">
            <v>1000</v>
          </cell>
          <cell r="M12">
            <v>1500</v>
          </cell>
          <cell r="N12">
            <v>1920</v>
          </cell>
          <cell r="O12">
            <v>2420</v>
          </cell>
          <cell r="P12">
            <v>2920</v>
          </cell>
          <cell r="Q12">
            <v>3420</v>
          </cell>
          <cell r="R12">
            <v>3920</v>
          </cell>
          <cell r="S12">
            <v>4420</v>
          </cell>
          <cell r="T12">
            <v>4550</v>
          </cell>
          <cell r="U12">
            <v>5050</v>
          </cell>
          <cell r="V12">
            <v>5550</v>
          </cell>
          <cell r="W12">
            <v>6050</v>
          </cell>
          <cell r="X12">
            <v>6350</v>
          </cell>
          <cell r="Y12">
            <v>6850</v>
          </cell>
          <cell r="Z12">
            <v>7350</v>
          </cell>
        </row>
        <row r="13">
          <cell r="C13"/>
          <cell r="D13"/>
          <cell r="E13"/>
          <cell r="F13"/>
          <cell r="G13"/>
          <cell r="H13"/>
          <cell r="I13"/>
          <cell r="J13"/>
          <cell r="K13"/>
          <cell r="L13">
            <v>500</v>
          </cell>
          <cell r="M13">
            <v>1000</v>
          </cell>
          <cell r="N13">
            <v>1420</v>
          </cell>
          <cell r="O13">
            <v>1920</v>
          </cell>
          <cell r="P13">
            <v>2420</v>
          </cell>
          <cell r="Q13">
            <v>2920</v>
          </cell>
          <cell r="R13">
            <v>3420</v>
          </cell>
          <cell r="S13">
            <v>3920</v>
          </cell>
          <cell r="T13">
            <v>4050</v>
          </cell>
          <cell r="U13">
            <v>4550</v>
          </cell>
          <cell r="V13">
            <v>5050</v>
          </cell>
          <cell r="W13">
            <v>5550</v>
          </cell>
          <cell r="X13">
            <v>5850</v>
          </cell>
          <cell r="Y13">
            <v>6350</v>
          </cell>
          <cell r="Z13">
            <v>6850</v>
          </cell>
        </row>
        <row r="14">
          <cell r="C14"/>
          <cell r="D14"/>
          <cell r="E14"/>
          <cell r="F14"/>
          <cell r="G14"/>
          <cell r="H14"/>
          <cell r="I14"/>
          <cell r="J14"/>
          <cell r="K14"/>
          <cell r="L14"/>
          <cell r="M14">
            <v>500</v>
          </cell>
          <cell r="N14">
            <v>1000</v>
          </cell>
          <cell r="O14">
            <v>1500</v>
          </cell>
          <cell r="P14">
            <v>2000</v>
          </cell>
          <cell r="Q14">
            <v>2500</v>
          </cell>
          <cell r="R14">
            <v>3000</v>
          </cell>
          <cell r="S14">
            <v>3500</v>
          </cell>
          <cell r="T14">
            <v>3850</v>
          </cell>
          <cell r="U14">
            <v>4350</v>
          </cell>
          <cell r="V14">
            <v>4850</v>
          </cell>
          <cell r="W14">
            <v>5350</v>
          </cell>
          <cell r="X14">
            <v>5500</v>
          </cell>
          <cell r="Y14">
            <v>6000</v>
          </cell>
          <cell r="Z14">
            <v>6500</v>
          </cell>
        </row>
        <row r="15">
          <cell r="C15"/>
          <cell r="D15"/>
          <cell r="E15"/>
          <cell r="F15"/>
          <cell r="G15"/>
          <cell r="H15"/>
          <cell r="I15"/>
          <cell r="J15"/>
          <cell r="K15"/>
          <cell r="L15"/>
          <cell r="M15"/>
          <cell r="N15">
            <v>500</v>
          </cell>
          <cell r="O15">
            <v>1000</v>
          </cell>
          <cell r="P15">
            <v>1500</v>
          </cell>
          <cell r="Q15">
            <v>2000</v>
          </cell>
          <cell r="R15">
            <v>2500</v>
          </cell>
          <cell r="S15">
            <v>3000</v>
          </cell>
          <cell r="T15">
            <v>3350</v>
          </cell>
          <cell r="U15">
            <v>3850</v>
          </cell>
          <cell r="V15">
            <v>4350</v>
          </cell>
          <cell r="W15">
            <v>4850</v>
          </cell>
          <cell r="X15">
            <v>5000</v>
          </cell>
          <cell r="Y15">
            <v>5500</v>
          </cell>
          <cell r="Z15">
            <v>6000</v>
          </cell>
        </row>
        <row r="16">
          <cell r="C16"/>
          <cell r="D16"/>
          <cell r="E16"/>
          <cell r="F16"/>
          <cell r="G16"/>
          <cell r="H16"/>
          <cell r="I16"/>
          <cell r="J16"/>
          <cell r="K16"/>
          <cell r="L16"/>
          <cell r="M16"/>
          <cell r="N16"/>
          <cell r="O16">
            <v>500</v>
          </cell>
          <cell r="P16">
            <v>1000</v>
          </cell>
          <cell r="Q16">
            <v>1500</v>
          </cell>
          <cell r="R16">
            <v>2000</v>
          </cell>
          <cell r="S16">
            <v>2500</v>
          </cell>
          <cell r="T16">
            <v>2850</v>
          </cell>
          <cell r="U16">
            <v>3350</v>
          </cell>
          <cell r="V16">
            <v>3850</v>
          </cell>
          <cell r="W16">
            <v>4350</v>
          </cell>
          <cell r="X16">
            <v>4500</v>
          </cell>
          <cell r="Y16">
            <v>5000</v>
          </cell>
          <cell r="Z16">
            <v>5500</v>
          </cell>
        </row>
        <row r="17">
          <cell r="C17"/>
          <cell r="D17"/>
          <cell r="E17"/>
          <cell r="F17"/>
          <cell r="G17"/>
          <cell r="H17"/>
          <cell r="I17"/>
          <cell r="J17"/>
          <cell r="K17"/>
          <cell r="L17"/>
          <cell r="M17"/>
          <cell r="N17"/>
          <cell r="O17"/>
          <cell r="P17">
            <v>500</v>
          </cell>
          <cell r="Q17">
            <v>1000</v>
          </cell>
          <cell r="R17">
            <v>1500</v>
          </cell>
          <cell r="S17">
            <v>2000</v>
          </cell>
          <cell r="T17">
            <v>2500</v>
          </cell>
          <cell r="U17">
            <v>3000</v>
          </cell>
          <cell r="V17">
            <v>3500</v>
          </cell>
          <cell r="W17">
            <v>4000</v>
          </cell>
          <cell r="X17">
            <v>4400</v>
          </cell>
          <cell r="Y17">
            <v>4900</v>
          </cell>
          <cell r="Z17">
            <v>5400</v>
          </cell>
        </row>
        <row r="18">
          <cell r="C18"/>
          <cell r="D18"/>
          <cell r="E18"/>
          <cell r="F18"/>
          <cell r="G18"/>
          <cell r="H18"/>
          <cell r="I18"/>
          <cell r="J18"/>
          <cell r="K18"/>
          <cell r="L18"/>
          <cell r="M18"/>
          <cell r="N18"/>
          <cell r="O18"/>
          <cell r="P18"/>
          <cell r="Q18">
            <v>500</v>
          </cell>
          <cell r="R18">
            <v>1000</v>
          </cell>
          <cell r="S18">
            <v>1500</v>
          </cell>
          <cell r="T18">
            <v>2000</v>
          </cell>
          <cell r="U18">
            <v>2500</v>
          </cell>
          <cell r="V18">
            <v>3000</v>
          </cell>
          <cell r="W18">
            <v>3500</v>
          </cell>
          <cell r="X18">
            <v>3900</v>
          </cell>
          <cell r="Y18">
            <v>4400</v>
          </cell>
          <cell r="Z18">
            <v>4900</v>
          </cell>
        </row>
        <row r="19">
          <cell r="C19"/>
          <cell r="D19"/>
          <cell r="E19"/>
          <cell r="F19"/>
          <cell r="G19"/>
          <cell r="H19"/>
          <cell r="I19"/>
          <cell r="J19"/>
          <cell r="K19"/>
          <cell r="L19"/>
          <cell r="M19"/>
          <cell r="N19"/>
          <cell r="O19"/>
          <cell r="P19"/>
          <cell r="Q19"/>
          <cell r="R19">
            <v>500</v>
          </cell>
          <cell r="S19">
            <v>1000</v>
          </cell>
          <cell r="T19">
            <v>1500</v>
          </cell>
          <cell r="U19">
            <v>2000</v>
          </cell>
          <cell r="V19">
            <v>2500</v>
          </cell>
          <cell r="W19">
            <v>3000</v>
          </cell>
          <cell r="X19">
            <v>3400</v>
          </cell>
          <cell r="Y19">
            <v>3900</v>
          </cell>
          <cell r="Z19">
            <v>4400</v>
          </cell>
        </row>
        <row r="20">
          <cell r="C20"/>
          <cell r="D20"/>
          <cell r="E20"/>
          <cell r="F20"/>
          <cell r="G20"/>
          <cell r="H20"/>
          <cell r="I20"/>
          <cell r="J20"/>
          <cell r="K20"/>
          <cell r="L20"/>
          <cell r="M20"/>
          <cell r="N20"/>
          <cell r="O20"/>
          <cell r="P20"/>
          <cell r="Q20"/>
          <cell r="R20"/>
          <cell r="S20">
            <v>500</v>
          </cell>
          <cell r="T20">
            <v>1000</v>
          </cell>
          <cell r="U20">
            <v>1500</v>
          </cell>
          <cell r="V20">
            <v>2000</v>
          </cell>
          <cell r="W20">
            <v>2500</v>
          </cell>
          <cell r="X20">
            <v>2900</v>
          </cell>
          <cell r="Y20">
            <v>3400</v>
          </cell>
          <cell r="Z20">
            <v>3900</v>
          </cell>
        </row>
        <row r="21">
          <cell r="C21"/>
          <cell r="D21"/>
          <cell r="E21"/>
          <cell r="F21"/>
          <cell r="G21"/>
          <cell r="H21"/>
          <cell r="I21"/>
          <cell r="J21"/>
          <cell r="K21"/>
          <cell r="L21"/>
          <cell r="M21"/>
          <cell r="N21"/>
          <cell r="O21"/>
          <cell r="P21"/>
          <cell r="Q21"/>
          <cell r="R21"/>
          <cell r="S21"/>
          <cell r="T21">
            <v>500</v>
          </cell>
          <cell r="U21">
            <v>1000</v>
          </cell>
          <cell r="V21">
            <v>1500</v>
          </cell>
          <cell r="W21">
            <v>2000</v>
          </cell>
          <cell r="X21">
            <v>2400</v>
          </cell>
          <cell r="Y21">
            <v>2900</v>
          </cell>
          <cell r="Z21">
            <v>3400</v>
          </cell>
        </row>
        <row r="22">
          <cell r="C22"/>
          <cell r="D22"/>
          <cell r="E22"/>
          <cell r="F22"/>
          <cell r="G22"/>
          <cell r="H22"/>
          <cell r="I22"/>
          <cell r="J22"/>
          <cell r="K22"/>
          <cell r="L22"/>
          <cell r="M22"/>
          <cell r="N22"/>
          <cell r="O22"/>
          <cell r="P22"/>
          <cell r="Q22"/>
          <cell r="R22"/>
          <cell r="S22"/>
          <cell r="T22"/>
          <cell r="U22">
            <v>500</v>
          </cell>
          <cell r="V22">
            <v>1000</v>
          </cell>
          <cell r="W22">
            <v>1500</v>
          </cell>
          <cell r="X22">
            <v>1900</v>
          </cell>
          <cell r="Y22">
            <v>2400</v>
          </cell>
          <cell r="Z22">
            <v>2900</v>
          </cell>
        </row>
        <row r="23">
          <cell r="C23"/>
          <cell r="D23"/>
          <cell r="E23"/>
          <cell r="F23"/>
          <cell r="G23"/>
          <cell r="H23"/>
          <cell r="I23"/>
          <cell r="J23"/>
          <cell r="K23"/>
          <cell r="L23"/>
          <cell r="M23"/>
          <cell r="N23"/>
          <cell r="O23"/>
          <cell r="P23"/>
          <cell r="Q23"/>
          <cell r="R23"/>
          <cell r="S23"/>
          <cell r="T23"/>
          <cell r="U23"/>
          <cell r="V23">
            <v>500</v>
          </cell>
          <cell r="W23">
            <v>1000</v>
          </cell>
          <cell r="X23">
            <v>1500</v>
          </cell>
          <cell r="Y23">
            <v>2000</v>
          </cell>
          <cell r="Z23">
            <v>2500</v>
          </cell>
        </row>
        <row r="24">
          <cell r="C24"/>
          <cell r="D24"/>
          <cell r="E24"/>
          <cell r="F24"/>
          <cell r="G24"/>
          <cell r="H24"/>
          <cell r="I24"/>
          <cell r="J24"/>
          <cell r="K24"/>
          <cell r="L24"/>
          <cell r="M24"/>
          <cell r="N24"/>
          <cell r="O24"/>
          <cell r="P24"/>
          <cell r="Q24"/>
          <cell r="R24"/>
          <cell r="S24"/>
          <cell r="T24"/>
          <cell r="U24"/>
          <cell r="V24"/>
          <cell r="W24">
            <v>500</v>
          </cell>
          <cell r="X24">
            <v>1000</v>
          </cell>
          <cell r="Y24">
            <v>1500</v>
          </cell>
          <cell r="Z24">
            <v>2000</v>
          </cell>
        </row>
        <row r="25">
          <cell r="C25"/>
          <cell r="D25"/>
          <cell r="E25"/>
          <cell r="F25"/>
          <cell r="G25"/>
          <cell r="H25"/>
          <cell r="I25"/>
          <cell r="J25"/>
          <cell r="K25"/>
          <cell r="L25"/>
          <cell r="M25"/>
          <cell r="N25"/>
          <cell r="O25"/>
          <cell r="P25"/>
          <cell r="Q25"/>
          <cell r="R25"/>
          <cell r="S25"/>
          <cell r="T25"/>
          <cell r="U25"/>
          <cell r="V25"/>
          <cell r="W25"/>
          <cell r="X25">
            <v>500</v>
          </cell>
          <cell r="Y25">
            <v>1000</v>
          </cell>
          <cell r="Z25">
            <v>1500</v>
          </cell>
        </row>
        <row r="26">
          <cell r="C26"/>
          <cell r="D26"/>
          <cell r="E26"/>
          <cell r="F26"/>
          <cell r="G26"/>
          <cell r="H26"/>
          <cell r="I26"/>
          <cell r="J26"/>
          <cell r="K26"/>
          <cell r="L26"/>
          <cell r="M26"/>
          <cell r="N26"/>
          <cell r="O26"/>
          <cell r="P26"/>
          <cell r="Q26"/>
          <cell r="R26"/>
          <cell r="S26"/>
          <cell r="T26"/>
          <cell r="U26"/>
          <cell r="V26"/>
          <cell r="W26"/>
          <cell r="X26"/>
          <cell r="Y26">
            <v>500</v>
          </cell>
          <cell r="Z26">
            <v>1000</v>
          </cell>
        </row>
        <row r="27">
          <cell r="C27"/>
          <cell r="D27"/>
          <cell r="E27"/>
          <cell r="F27"/>
          <cell r="G27"/>
          <cell r="H27"/>
          <cell r="I27"/>
          <cell r="J27"/>
          <cell r="K27"/>
          <cell r="L27"/>
          <cell r="M27"/>
          <cell r="N27"/>
          <cell r="O27"/>
          <cell r="P27"/>
          <cell r="Q27"/>
          <cell r="R27"/>
          <cell r="S27"/>
          <cell r="T27"/>
          <cell r="U27"/>
          <cell r="V27"/>
          <cell r="W27"/>
          <cell r="X27"/>
          <cell r="Y27"/>
          <cell r="Z27">
            <v>500</v>
          </cell>
        </row>
      </sheetData>
      <sheetData sheetId="6">
        <row r="4">
          <cell r="C4">
            <v>200</v>
          </cell>
          <cell r="D4">
            <v>400</v>
          </cell>
          <cell r="E4">
            <v>600</v>
          </cell>
          <cell r="F4">
            <v>800</v>
          </cell>
          <cell r="G4">
            <v>1000</v>
          </cell>
          <cell r="H4">
            <v>1200</v>
          </cell>
          <cell r="I4">
            <v>1400</v>
          </cell>
          <cell r="J4">
            <v>1600</v>
          </cell>
          <cell r="K4">
            <v>1800</v>
          </cell>
          <cell r="L4">
            <v>2000</v>
          </cell>
          <cell r="M4">
            <v>2200</v>
          </cell>
          <cell r="N4">
            <v>2370</v>
          </cell>
          <cell r="O4">
            <v>2570</v>
          </cell>
          <cell r="P4">
            <v>2770</v>
          </cell>
          <cell r="Q4">
            <v>2970</v>
          </cell>
          <cell r="R4">
            <v>3170</v>
          </cell>
          <cell r="S4">
            <v>3370</v>
          </cell>
          <cell r="T4">
            <v>3420</v>
          </cell>
          <cell r="U4">
            <v>3620</v>
          </cell>
          <cell r="V4">
            <v>3820</v>
          </cell>
          <cell r="W4">
            <v>4020</v>
          </cell>
          <cell r="X4">
            <v>4140</v>
          </cell>
          <cell r="Y4">
            <v>4340</v>
          </cell>
          <cell r="Z4">
            <v>4540</v>
          </cell>
        </row>
        <row r="5">
          <cell r="C5"/>
          <cell r="D5">
            <v>200</v>
          </cell>
          <cell r="E5">
            <v>400</v>
          </cell>
          <cell r="F5">
            <v>600</v>
          </cell>
          <cell r="G5">
            <v>800</v>
          </cell>
          <cell r="H5">
            <v>1000</v>
          </cell>
          <cell r="I5">
            <v>1200</v>
          </cell>
          <cell r="J5">
            <v>1400</v>
          </cell>
          <cell r="K5">
            <v>1600</v>
          </cell>
          <cell r="L5">
            <v>1800</v>
          </cell>
          <cell r="M5">
            <v>2000</v>
          </cell>
          <cell r="N5">
            <v>2170</v>
          </cell>
          <cell r="O5">
            <v>2370</v>
          </cell>
          <cell r="P5">
            <v>2570</v>
          </cell>
          <cell r="Q5">
            <v>2770</v>
          </cell>
          <cell r="R5">
            <v>2970</v>
          </cell>
          <cell r="S5">
            <v>3170</v>
          </cell>
          <cell r="T5">
            <v>3220</v>
          </cell>
          <cell r="U5">
            <v>3420</v>
          </cell>
          <cell r="V5">
            <v>3620</v>
          </cell>
          <cell r="W5">
            <v>3820</v>
          </cell>
          <cell r="X5">
            <v>3940</v>
          </cell>
          <cell r="Y5">
            <v>4140</v>
          </cell>
          <cell r="Z5">
            <v>4340</v>
          </cell>
        </row>
        <row r="6">
          <cell r="C6"/>
          <cell r="D6"/>
          <cell r="E6">
            <v>200</v>
          </cell>
          <cell r="F6">
            <v>400</v>
          </cell>
          <cell r="G6">
            <v>600</v>
          </cell>
          <cell r="H6">
            <v>800</v>
          </cell>
          <cell r="I6">
            <v>1000</v>
          </cell>
          <cell r="J6">
            <v>1200</v>
          </cell>
          <cell r="K6">
            <v>1400</v>
          </cell>
          <cell r="L6">
            <v>1600</v>
          </cell>
          <cell r="M6">
            <v>1800</v>
          </cell>
          <cell r="N6">
            <v>1970</v>
          </cell>
          <cell r="O6">
            <v>2170</v>
          </cell>
          <cell r="P6">
            <v>2370</v>
          </cell>
          <cell r="Q6">
            <v>2570</v>
          </cell>
          <cell r="R6">
            <v>2770</v>
          </cell>
          <cell r="S6">
            <v>2970</v>
          </cell>
          <cell r="T6">
            <v>3020</v>
          </cell>
          <cell r="U6">
            <v>3220</v>
          </cell>
          <cell r="V6">
            <v>3420</v>
          </cell>
          <cell r="W6">
            <v>3620</v>
          </cell>
          <cell r="X6">
            <v>3740</v>
          </cell>
          <cell r="Y6">
            <v>3940</v>
          </cell>
          <cell r="Z6">
            <v>4140</v>
          </cell>
        </row>
        <row r="7">
          <cell r="C7"/>
          <cell r="D7"/>
          <cell r="E7"/>
          <cell r="F7">
            <v>200</v>
          </cell>
          <cell r="G7">
            <v>400</v>
          </cell>
          <cell r="H7">
            <v>600</v>
          </cell>
          <cell r="I7">
            <v>800</v>
          </cell>
          <cell r="J7">
            <v>1000</v>
          </cell>
          <cell r="K7">
            <v>1200</v>
          </cell>
          <cell r="L7">
            <v>1400</v>
          </cell>
          <cell r="M7">
            <v>1600</v>
          </cell>
          <cell r="N7">
            <v>1770</v>
          </cell>
          <cell r="O7">
            <v>1970</v>
          </cell>
          <cell r="P7">
            <v>2170</v>
          </cell>
          <cell r="Q7">
            <v>2370</v>
          </cell>
          <cell r="R7">
            <v>2570</v>
          </cell>
          <cell r="S7">
            <v>2770</v>
          </cell>
          <cell r="T7">
            <v>2820</v>
          </cell>
          <cell r="U7">
            <v>3020</v>
          </cell>
          <cell r="V7">
            <v>3220</v>
          </cell>
          <cell r="W7">
            <v>3420</v>
          </cell>
          <cell r="X7">
            <v>3540</v>
          </cell>
          <cell r="Y7">
            <v>3740</v>
          </cell>
          <cell r="Z7">
            <v>3940</v>
          </cell>
        </row>
        <row r="8">
          <cell r="C8"/>
          <cell r="D8"/>
          <cell r="E8"/>
          <cell r="F8"/>
          <cell r="G8">
            <v>200</v>
          </cell>
          <cell r="H8">
            <v>400</v>
          </cell>
          <cell r="I8">
            <v>600</v>
          </cell>
          <cell r="J8">
            <v>800</v>
          </cell>
          <cell r="K8">
            <v>1000</v>
          </cell>
          <cell r="L8">
            <v>1200</v>
          </cell>
          <cell r="M8">
            <v>1400</v>
          </cell>
          <cell r="N8">
            <v>1570</v>
          </cell>
          <cell r="O8">
            <v>1770</v>
          </cell>
          <cell r="P8">
            <v>1970</v>
          </cell>
          <cell r="Q8">
            <v>2170</v>
          </cell>
          <cell r="R8">
            <v>2370</v>
          </cell>
          <cell r="S8">
            <v>2570</v>
          </cell>
          <cell r="T8">
            <v>2620</v>
          </cell>
          <cell r="U8">
            <v>2820</v>
          </cell>
          <cell r="V8">
            <v>3020</v>
          </cell>
          <cell r="W8">
            <v>3220</v>
          </cell>
          <cell r="X8">
            <v>3340</v>
          </cell>
          <cell r="Y8">
            <v>3540</v>
          </cell>
          <cell r="Z8">
            <v>3740</v>
          </cell>
        </row>
        <row r="9">
          <cell r="C9"/>
          <cell r="D9"/>
          <cell r="E9"/>
          <cell r="F9"/>
          <cell r="G9"/>
          <cell r="H9">
            <v>200</v>
          </cell>
          <cell r="I9">
            <v>400</v>
          </cell>
          <cell r="J9">
            <v>600</v>
          </cell>
          <cell r="K9">
            <v>800</v>
          </cell>
          <cell r="L9">
            <v>1000</v>
          </cell>
          <cell r="M9">
            <v>1200</v>
          </cell>
          <cell r="N9">
            <v>1370</v>
          </cell>
          <cell r="O9">
            <v>1570</v>
          </cell>
          <cell r="P9">
            <v>1770</v>
          </cell>
          <cell r="Q9">
            <v>1970</v>
          </cell>
          <cell r="R9">
            <v>2170</v>
          </cell>
          <cell r="S9">
            <v>2370</v>
          </cell>
          <cell r="T9">
            <v>2420</v>
          </cell>
          <cell r="U9">
            <v>2620</v>
          </cell>
          <cell r="V9">
            <v>2820</v>
          </cell>
          <cell r="W9">
            <v>3020</v>
          </cell>
          <cell r="X9">
            <v>3140</v>
          </cell>
          <cell r="Y9">
            <v>3340</v>
          </cell>
          <cell r="Z9">
            <v>3540</v>
          </cell>
        </row>
        <row r="10">
          <cell r="C10"/>
          <cell r="D10"/>
          <cell r="E10"/>
          <cell r="F10"/>
          <cell r="G10"/>
          <cell r="H10"/>
          <cell r="I10">
            <v>200</v>
          </cell>
          <cell r="J10">
            <v>400</v>
          </cell>
          <cell r="K10">
            <v>600</v>
          </cell>
          <cell r="L10">
            <v>800</v>
          </cell>
          <cell r="M10">
            <v>1000</v>
          </cell>
          <cell r="N10">
            <v>1170</v>
          </cell>
          <cell r="O10">
            <v>1370</v>
          </cell>
          <cell r="P10">
            <v>1570</v>
          </cell>
          <cell r="Q10">
            <v>1770</v>
          </cell>
          <cell r="R10">
            <v>1970</v>
          </cell>
          <cell r="S10">
            <v>2170</v>
          </cell>
          <cell r="T10">
            <v>2220</v>
          </cell>
          <cell r="U10">
            <v>2420</v>
          </cell>
          <cell r="V10">
            <v>2620</v>
          </cell>
          <cell r="W10">
            <v>2820</v>
          </cell>
          <cell r="X10">
            <v>2940</v>
          </cell>
          <cell r="Y10">
            <v>3140</v>
          </cell>
          <cell r="Z10">
            <v>3340</v>
          </cell>
        </row>
        <row r="11">
          <cell r="C11"/>
          <cell r="D11"/>
          <cell r="E11"/>
          <cell r="F11"/>
          <cell r="G11"/>
          <cell r="H11"/>
          <cell r="I11"/>
          <cell r="J11">
            <v>200</v>
          </cell>
          <cell r="K11">
            <v>400</v>
          </cell>
          <cell r="L11">
            <v>600</v>
          </cell>
          <cell r="M11">
            <v>800</v>
          </cell>
          <cell r="N11">
            <v>970</v>
          </cell>
          <cell r="O11">
            <v>1170</v>
          </cell>
          <cell r="P11">
            <v>1370</v>
          </cell>
          <cell r="Q11">
            <v>1570</v>
          </cell>
          <cell r="R11">
            <v>1770</v>
          </cell>
          <cell r="S11">
            <v>1970</v>
          </cell>
          <cell r="T11">
            <v>2020</v>
          </cell>
          <cell r="U11">
            <v>2220</v>
          </cell>
          <cell r="V11">
            <v>2420</v>
          </cell>
          <cell r="W11">
            <v>2620</v>
          </cell>
          <cell r="X11">
            <v>2740</v>
          </cell>
          <cell r="Y11">
            <v>2940</v>
          </cell>
          <cell r="Z11">
            <v>3140</v>
          </cell>
        </row>
        <row r="12">
          <cell r="C12"/>
          <cell r="D12"/>
          <cell r="E12"/>
          <cell r="F12"/>
          <cell r="G12"/>
          <cell r="H12"/>
          <cell r="I12"/>
          <cell r="J12"/>
          <cell r="K12">
            <v>200</v>
          </cell>
          <cell r="L12">
            <v>400</v>
          </cell>
          <cell r="M12">
            <v>600</v>
          </cell>
          <cell r="N12">
            <v>770</v>
          </cell>
          <cell r="O12">
            <v>970</v>
          </cell>
          <cell r="P12">
            <v>1170</v>
          </cell>
          <cell r="Q12">
            <v>1370</v>
          </cell>
          <cell r="R12">
            <v>1570</v>
          </cell>
          <cell r="S12">
            <v>1770</v>
          </cell>
          <cell r="T12">
            <v>1820</v>
          </cell>
          <cell r="U12">
            <v>2020</v>
          </cell>
          <cell r="V12">
            <v>2220</v>
          </cell>
          <cell r="W12">
            <v>2420</v>
          </cell>
          <cell r="X12">
            <v>2540</v>
          </cell>
          <cell r="Y12">
            <v>2740</v>
          </cell>
          <cell r="Z12">
            <v>2940</v>
          </cell>
        </row>
        <row r="13">
          <cell r="C13"/>
          <cell r="D13"/>
          <cell r="E13"/>
          <cell r="F13"/>
          <cell r="G13"/>
          <cell r="H13"/>
          <cell r="I13"/>
          <cell r="J13"/>
          <cell r="K13"/>
          <cell r="L13">
            <v>200</v>
          </cell>
          <cell r="M13">
            <v>400</v>
          </cell>
          <cell r="N13">
            <v>570</v>
          </cell>
          <cell r="O13">
            <v>770</v>
          </cell>
          <cell r="P13">
            <v>970</v>
          </cell>
          <cell r="Q13">
            <v>1170</v>
          </cell>
          <cell r="R13">
            <v>1370</v>
          </cell>
          <cell r="S13">
            <v>1570</v>
          </cell>
          <cell r="T13">
            <v>1620</v>
          </cell>
          <cell r="U13">
            <v>1820</v>
          </cell>
          <cell r="V13">
            <v>2020</v>
          </cell>
          <cell r="W13">
            <v>2220</v>
          </cell>
          <cell r="X13">
            <v>2340</v>
          </cell>
          <cell r="Y13">
            <v>2540</v>
          </cell>
          <cell r="Z13">
            <v>2740</v>
          </cell>
        </row>
        <row r="14">
          <cell r="C14"/>
          <cell r="D14"/>
          <cell r="E14"/>
          <cell r="F14"/>
          <cell r="G14"/>
          <cell r="H14"/>
          <cell r="I14"/>
          <cell r="J14"/>
          <cell r="K14"/>
          <cell r="L14"/>
          <cell r="M14">
            <v>200</v>
          </cell>
          <cell r="N14">
            <v>400</v>
          </cell>
          <cell r="O14">
            <v>600</v>
          </cell>
          <cell r="P14">
            <v>800</v>
          </cell>
          <cell r="Q14">
            <v>1000</v>
          </cell>
          <cell r="R14">
            <v>1200</v>
          </cell>
          <cell r="S14">
            <v>1400</v>
          </cell>
          <cell r="T14">
            <v>1540</v>
          </cell>
          <cell r="U14">
            <v>1740</v>
          </cell>
          <cell r="V14">
            <v>1940</v>
          </cell>
          <cell r="W14">
            <v>2140</v>
          </cell>
          <cell r="X14">
            <v>2200</v>
          </cell>
          <cell r="Y14">
            <v>2400</v>
          </cell>
          <cell r="Z14">
            <v>2600</v>
          </cell>
        </row>
        <row r="15">
          <cell r="C15"/>
          <cell r="D15"/>
          <cell r="E15"/>
          <cell r="F15"/>
          <cell r="G15"/>
          <cell r="H15"/>
          <cell r="I15"/>
          <cell r="J15"/>
          <cell r="K15"/>
          <cell r="L15"/>
          <cell r="M15"/>
          <cell r="N15">
            <v>200</v>
          </cell>
          <cell r="O15">
            <v>400</v>
          </cell>
          <cell r="P15">
            <v>600</v>
          </cell>
          <cell r="Q15">
            <v>800</v>
          </cell>
          <cell r="R15">
            <v>1000</v>
          </cell>
          <cell r="S15">
            <v>1200</v>
          </cell>
          <cell r="T15">
            <v>1340</v>
          </cell>
          <cell r="U15">
            <v>1540</v>
          </cell>
          <cell r="V15">
            <v>1740</v>
          </cell>
          <cell r="W15">
            <v>1940</v>
          </cell>
          <cell r="X15">
            <v>2000</v>
          </cell>
          <cell r="Y15">
            <v>2200</v>
          </cell>
          <cell r="Z15">
            <v>2400</v>
          </cell>
        </row>
        <row r="16">
          <cell r="C16"/>
          <cell r="D16"/>
          <cell r="E16"/>
          <cell r="F16"/>
          <cell r="G16"/>
          <cell r="H16"/>
          <cell r="I16"/>
          <cell r="J16"/>
          <cell r="K16"/>
          <cell r="L16"/>
          <cell r="M16"/>
          <cell r="N16"/>
          <cell r="O16">
            <v>200</v>
          </cell>
          <cell r="P16">
            <v>400</v>
          </cell>
          <cell r="Q16">
            <v>600</v>
          </cell>
          <cell r="R16">
            <v>800</v>
          </cell>
          <cell r="S16">
            <v>1000</v>
          </cell>
          <cell r="T16">
            <v>1140</v>
          </cell>
          <cell r="U16">
            <v>1340</v>
          </cell>
          <cell r="V16">
            <v>1540</v>
          </cell>
          <cell r="W16">
            <v>1740</v>
          </cell>
          <cell r="X16">
            <v>1800</v>
          </cell>
          <cell r="Y16">
            <v>2000</v>
          </cell>
          <cell r="Z16">
            <v>2200</v>
          </cell>
        </row>
        <row r="17">
          <cell r="C17"/>
          <cell r="D17"/>
          <cell r="E17"/>
          <cell r="F17"/>
          <cell r="G17"/>
          <cell r="H17"/>
          <cell r="I17"/>
          <cell r="J17"/>
          <cell r="K17"/>
          <cell r="L17"/>
          <cell r="M17"/>
          <cell r="N17"/>
          <cell r="O17"/>
          <cell r="P17">
            <v>200</v>
          </cell>
          <cell r="Q17">
            <v>400</v>
          </cell>
          <cell r="R17">
            <v>600</v>
          </cell>
          <cell r="S17">
            <v>800</v>
          </cell>
          <cell r="T17">
            <v>1000</v>
          </cell>
          <cell r="U17">
            <v>1200</v>
          </cell>
          <cell r="V17">
            <v>1400</v>
          </cell>
          <cell r="W17">
            <v>1600</v>
          </cell>
          <cell r="X17">
            <v>1760</v>
          </cell>
          <cell r="Y17">
            <v>1960</v>
          </cell>
          <cell r="Z17">
            <v>2160</v>
          </cell>
        </row>
        <row r="18">
          <cell r="C18"/>
          <cell r="D18"/>
          <cell r="E18"/>
          <cell r="F18"/>
          <cell r="G18"/>
          <cell r="H18"/>
          <cell r="I18"/>
          <cell r="J18"/>
          <cell r="K18"/>
          <cell r="L18"/>
          <cell r="M18"/>
          <cell r="N18"/>
          <cell r="O18"/>
          <cell r="P18"/>
          <cell r="Q18">
            <v>200</v>
          </cell>
          <cell r="R18">
            <v>400</v>
          </cell>
          <cell r="S18">
            <v>600</v>
          </cell>
          <cell r="T18">
            <v>800</v>
          </cell>
          <cell r="U18">
            <v>1000</v>
          </cell>
          <cell r="V18">
            <v>1200</v>
          </cell>
          <cell r="W18">
            <v>1400</v>
          </cell>
          <cell r="X18">
            <v>1560</v>
          </cell>
          <cell r="Y18">
            <v>1760</v>
          </cell>
          <cell r="Z18">
            <v>1960</v>
          </cell>
        </row>
        <row r="19">
          <cell r="C19"/>
          <cell r="D19"/>
          <cell r="E19"/>
          <cell r="F19"/>
          <cell r="G19"/>
          <cell r="H19"/>
          <cell r="I19"/>
          <cell r="J19"/>
          <cell r="K19"/>
          <cell r="L19"/>
          <cell r="M19"/>
          <cell r="N19"/>
          <cell r="O19"/>
          <cell r="P19"/>
          <cell r="Q19"/>
          <cell r="R19">
            <v>200</v>
          </cell>
          <cell r="S19">
            <v>400</v>
          </cell>
          <cell r="T19">
            <v>600</v>
          </cell>
          <cell r="U19">
            <v>800</v>
          </cell>
          <cell r="V19">
            <v>1000</v>
          </cell>
          <cell r="W19">
            <v>1200</v>
          </cell>
          <cell r="X19">
            <v>1360</v>
          </cell>
          <cell r="Y19">
            <v>1560</v>
          </cell>
          <cell r="Z19">
            <v>1760</v>
          </cell>
        </row>
        <row r="20">
          <cell r="C20"/>
          <cell r="D20"/>
          <cell r="E20"/>
          <cell r="F20"/>
          <cell r="G20"/>
          <cell r="H20"/>
          <cell r="I20"/>
          <cell r="J20"/>
          <cell r="K20"/>
          <cell r="L20"/>
          <cell r="M20"/>
          <cell r="N20"/>
          <cell r="O20"/>
          <cell r="P20"/>
          <cell r="Q20"/>
          <cell r="R20"/>
          <cell r="S20">
            <v>200</v>
          </cell>
          <cell r="T20">
            <v>400</v>
          </cell>
          <cell r="U20">
            <v>600</v>
          </cell>
          <cell r="V20">
            <v>800</v>
          </cell>
          <cell r="W20">
            <v>1000</v>
          </cell>
          <cell r="X20">
            <v>1160</v>
          </cell>
          <cell r="Y20">
            <v>1360</v>
          </cell>
          <cell r="Z20">
            <v>1560</v>
          </cell>
        </row>
        <row r="21">
          <cell r="C21"/>
          <cell r="D21"/>
          <cell r="E21"/>
          <cell r="F21"/>
          <cell r="G21"/>
          <cell r="H21"/>
          <cell r="I21"/>
          <cell r="J21"/>
          <cell r="K21"/>
          <cell r="L21"/>
          <cell r="M21"/>
          <cell r="N21"/>
          <cell r="O21"/>
          <cell r="P21"/>
          <cell r="Q21"/>
          <cell r="R21"/>
          <cell r="S21"/>
          <cell r="T21">
            <v>200</v>
          </cell>
          <cell r="U21">
            <v>400</v>
          </cell>
          <cell r="V21">
            <v>600</v>
          </cell>
          <cell r="W21">
            <v>800</v>
          </cell>
          <cell r="X21">
            <v>960</v>
          </cell>
          <cell r="Y21">
            <v>1160</v>
          </cell>
          <cell r="Z21">
            <v>1360</v>
          </cell>
        </row>
        <row r="22">
          <cell r="C22"/>
          <cell r="D22"/>
          <cell r="E22"/>
          <cell r="F22"/>
          <cell r="G22"/>
          <cell r="H22"/>
          <cell r="I22"/>
          <cell r="J22"/>
          <cell r="K22"/>
          <cell r="L22"/>
          <cell r="M22"/>
          <cell r="N22"/>
          <cell r="O22"/>
          <cell r="P22"/>
          <cell r="Q22"/>
          <cell r="R22"/>
          <cell r="S22"/>
          <cell r="T22"/>
          <cell r="U22">
            <v>200</v>
          </cell>
          <cell r="V22">
            <v>400</v>
          </cell>
          <cell r="W22">
            <v>600</v>
          </cell>
          <cell r="X22">
            <v>760</v>
          </cell>
          <cell r="Y22">
            <v>960</v>
          </cell>
          <cell r="Z22">
            <v>1160</v>
          </cell>
        </row>
        <row r="23">
          <cell r="C23"/>
          <cell r="D23"/>
          <cell r="E23"/>
          <cell r="F23"/>
          <cell r="G23"/>
          <cell r="H23"/>
          <cell r="I23"/>
          <cell r="J23"/>
          <cell r="K23"/>
          <cell r="L23"/>
          <cell r="M23"/>
          <cell r="N23"/>
          <cell r="O23"/>
          <cell r="P23"/>
          <cell r="Q23"/>
          <cell r="R23"/>
          <cell r="S23"/>
          <cell r="T23"/>
          <cell r="U23"/>
          <cell r="V23">
            <v>200</v>
          </cell>
          <cell r="W23">
            <v>400</v>
          </cell>
          <cell r="X23">
            <v>600</v>
          </cell>
          <cell r="Y23">
            <v>800</v>
          </cell>
          <cell r="Z23">
            <v>1000</v>
          </cell>
        </row>
        <row r="24">
          <cell r="C24"/>
          <cell r="D24"/>
          <cell r="E24"/>
          <cell r="F24"/>
          <cell r="G24"/>
          <cell r="H24"/>
          <cell r="I24"/>
          <cell r="J24"/>
          <cell r="K24"/>
          <cell r="L24"/>
          <cell r="M24"/>
          <cell r="N24"/>
          <cell r="O24"/>
          <cell r="P24"/>
          <cell r="Q24"/>
          <cell r="R24"/>
          <cell r="S24"/>
          <cell r="T24"/>
          <cell r="U24"/>
          <cell r="V24"/>
          <cell r="W24">
            <v>200</v>
          </cell>
          <cell r="X24">
            <v>400</v>
          </cell>
          <cell r="Y24">
            <v>600</v>
          </cell>
          <cell r="Z24">
            <v>800</v>
          </cell>
        </row>
        <row r="25">
          <cell r="C25"/>
          <cell r="D25"/>
          <cell r="E25"/>
          <cell r="F25"/>
          <cell r="G25"/>
          <cell r="H25"/>
          <cell r="I25"/>
          <cell r="J25"/>
          <cell r="K25"/>
          <cell r="L25"/>
          <cell r="M25"/>
          <cell r="N25"/>
          <cell r="O25"/>
          <cell r="P25"/>
          <cell r="Q25"/>
          <cell r="R25"/>
          <cell r="S25"/>
          <cell r="T25"/>
          <cell r="U25"/>
          <cell r="V25"/>
          <cell r="W25"/>
          <cell r="X25">
            <v>200</v>
          </cell>
          <cell r="Y25">
            <v>400</v>
          </cell>
          <cell r="Z25">
            <v>600</v>
          </cell>
        </row>
        <row r="26">
          <cell r="C26"/>
          <cell r="D26"/>
          <cell r="E26"/>
          <cell r="F26"/>
          <cell r="G26"/>
          <cell r="H26"/>
          <cell r="I26"/>
          <cell r="J26"/>
          <cell r="K26"/>
          <cell r="L26"/>
          <cell r="M26"/>
          <cell r="N26"/>
          <cell r="O26"/>
          <cell r="P26"/>
          <cell r="Q26"/>
          <cell r="R26"/>
          <cell r="S26"/>
          <cell r="T26"/>
          <cell r="U26"/>
          <cell r="V26"/>
          <cell r="W26"/>
          <cell r="X26"/>
          <cell r="Y26">
            <v>200</v>
          </cell>
          <cell r="Z26">
            <v>400</v>
          </cell>
        </row>
        <row r="27">
          <cell r="C27"/>
          <cell r="D27"/>
          <cell r="E27"/>
          <cell r="F27"/>
          <cell r="G27"/>
          <cell r="H27"/>
          <cell r="I27"/>
          <cell r="J27"/>
          <cell r="K27"/>
          <cell r="L27"/>
          <cell r="M27"/>
          <cell r="N27"/>
          <cell r="O27"/>
          <cell r="P27"/>
          <cell r="Q27"/>
          <cell r="R27"/>
          <cell r="S27"/>
          <cell r="T27"/>
          <cell r="U27"/>
          <cell r="V27"/>
          <cell r="W27"/>
          <cell r="X27"/>
          <cell r="Y27"/>
          <cell r="Z27">
            <v>200</v>
          </cell>
        </row>
      </sheetData>
      <sheetData sheetId="7"/>
      <sheetData sheetId="8"/>
      <sheetData sheetId="9">
        <row r="4">
          <cell r="C4">
            <v>700</v>
          </cell>
          <cell r="D4">
            <v>1400</v>
          </cell>
          <cell r="E4">
            <v>2100</v>
          </cell>
          <cell r="F4">
            <v>2800</v>
          </cell>
          <cell r="G4">
            <v>3500</v>
          </cell>
          <cell r="H4">
            <v>4200</v>
          </cell>
          <cell r="I4">
            <v>4900</v>
          </cell>
          <cell r="J4">
            <v>5600</v>
          </cell>
          <cell r="K4">
            <v>6300</v>
          </cell>
          <cell r="L4">
            <v>7000</v>
          </cell>
          <cell r="M4">
            <v>7700</v>
          </cell>
          <cell r="N4">
            <v>8290</v>
          </cell>
          <cell r="O4">
            <v>8990</v>
          </cell>
          <cell r="P4">
            <v>9690</v>
          </cell>
          <cell r="Q4">
            <v>10390</v>
          </cell>
          <cell r="R4">
            <v>11090</v>
          </cell>
          <cell r="S4">
            <v>11790</v>
          </cell>
          <cell r="T4">
            <v>11970</v>
          </cell>
          <cell r="U4">
            <v>12670</v>
          </cell>
          <cell r="V4">
            <v>13370</v>
          </cell>
          <cell r="W4">
            <v>14070</v>
          </cell>
          <cell r="X4">
            <v>14490</v>
          </cell>
          <cell r="Y4">
            <v>15190</v>
          </cell>
          <cell r="Z4">
            <v>15890</v>
          </cell>
        </row>
        <row r="5">
          <cell r="C5"/>
          <cell r="D5">
            <v>700</v>
          </cell>
          <cell r="E5">
            <v>1400</v>
          </cell>
          <cell r="F5">
            <v>2100</v>
          </cell>
          <cell r="G5">
            <v>2800</v>
          </cell>
          <cell r="H5">
            <v>3500</v>
          </cell>
          <cell r="I5">
            <v>4200</v>
          </cell>
          <cell r="J5">
            <v>4900</v>
          </cell>
          <cell r="K5">
            <v>5600</v>
          </cell>
          <cell r="L5">
            <v>6300</v>
          </cell>
          <cell r="M5">
            <v>7000</v>
          </cell>
          <cell r="N5">
            <v>7590</v>
          </cell>
          <cell r="O5">
            <v>8290</v>
          </cell>
          <cell r="P5">
            <v>8990</v>
          </cell>
          <cell r="Q5">
            <v>9690</v>
          </cell>
          <cell r="R5">
            <v>10390</v>
          </cell>
          <cell r="S5">
            <v>11090</v>
          </cell>
          <cell r="T5">
            <v>11270</v>
          </cell>
          <cell r="U5">
            <v>11970</v>
          </cell>
          <cell r="V5">
            <v>12670</v>
          </cell>
          <cell r="W5">
            <v>13370</v>
          </cell>
          <cell r="X5">
            <v>13790</v>
          </cell>
          <cell r="Y5">
            <v>14490</v>
          </cell>
          <cell r="Z5">
            <v>15190</v>
          </cell>
        </row>
        <row r="6">
          <cell r="C6"/>
          <cell r="D6"/>
          <cell r="E6">
            <v>700</v>
          </cell>
          <cell r="F6">
            <v>1400</v>
          </cell>
          <cell r="G6">
            <v>2100</v>
          </cell>
          <cell r="H6">
            <v>2800</v>
          </cell>
          <cell r="I6">
            <v>3500</v>
          </cell>
          <cell r="J6">
            <v>4200</v>
          </cell>
          <cell r="K6">
            <v>4900</v>
          </cell>
          <cell r="L6">
            <v>5600</v>
          </cell>
          <cell r="M6">
            <v>6300</v>
          </cell>
          <cell r="N6">
            <v>6890</v>
          </cell>
          <cell r="O6">
            <v>7590</v>
          </cell>
          <cell r="P6">
            <v>8290</v>
          </cell>
          <cell r="Q6">
            <v>8990</v>
          </cell>
          <cell r="R6">
            <v>9690</v>
          </cell>
          <cell r="S6">
            <v>10390</v>
          </cell>
          <cell r="T6">
            <v>10570</v>
          </cell>
          <cell r="U6">
            <v>11270</v>
          </cell>
          <cell r="V6">
            <v>11970</v>
          </cell>
          <cell r="W6">
            <v>12670</v>
          </cell>
          <cell r="X6">
            <v>13090</v>
          </cell>
          <cell r="Y6">
            <v>13790</v>
          </cell>
          <cell r="Z6">
            <v>14490</v>
          </cell>
        </row>
        <row r="7">
          <cell r="C7"/>
          <cell r="D7"/>
          <cell r="E7"/>
          <cell r="F7">
            <v>700</v>
          </cell>
          <cell r="G7">
            <v>1400</v>
          </cell>
          <cell r="H7">
            <v>2100</v>
          </cell>
          <cell r="I7">
            <v>2800</v>
          </cell>
          <cell r="J7">
            <v>3500</v>
          </cell>
          <cell r="K7">
            <v>4200</v>
          </cell>
          <cell r="L7">
            <v>4900</v>
          </cell>
          <cell r="M7">
            <v>5600</v>
          </cell>
          <cell r="N7">
            <v>6190</v>
          </cell>
          <cell r="O7">
            <v>6890</v>
          </cell>
          <cell r="P7">
            <v>7590</v>
          </cell>
          <cell r="Q7">
            <v>8290</v>
          </cell>
          <cell r="R7">
            <v>8990</v>
          </cell>
          <cell r="S7">
            <v>9690</v>
          </cell>
          <cell r="T7">
            <v>9870</v>
          </cell>
          <cell r="U7">
            <v>10570</v>
          </cell>
          <cell r="V7">
            <v>11270</v>
          </cell>
          <cell r="W7">
            <v>11970</v>
          </cell>
          <cell r="X7">
            <v>12390</v>
          </cell>
          <cell r="Y7">
            <v>13090</v>
          </cell>
          <cell r="Z7">
            <v>13790</v>
          </cell>
        </row>
        <row r="8">
          <cell r="C8"/>
          <cell r="D8"/>
          <cell r="E8"/>
          <cell r="F8"/>
          <cell r="G8">
            <v>700</v>
          </cell>
          <cell r="H8">
            <v>1400</v>
          </cell>
          <cell r="I8">
            <v>2100</v>
          </cell>
          <cell r="J8">
            <v>2800</v>
          </cell>
          <cell r="K8">
            <v>3500</v>
          </cell>
          <cell r="L8">
            <v>4200</v>
          </cell>
          <cell r="M8">
            <v>4900</v>
          </cell>
          <cell r="N8">
            <v>5490</v>
          </cell>
          <cell r="O8">
            <v>6190</v>
          </cell>
          <cell r="P8">
            <v>6890</v>
          </cell>
          <cell r="Q8">
            <v>7590</v>
          </cell>
          <cell r="R8">
            <v>8290</v>
          </cell>
          <cell r="S8">
            <v>8990</v>
          </cell>
          <cell r="T8">
            <v>9170</v>
          </cell>
          <cell r="U8">
            <v>9870</v>
          </cell>
          <cell r="V8">
            <v>10570</v>
          </cell>
          <cell r="W8">
            <v>11270</v>
          </cell>
          <cell r="X8">
            <v>11690</v>
          </cell>
          <cell r="Y8">
            <v>12390</v>
          </cell>
          <cell r="Z8">
            <v>13090</v>
          </cell>
        </row>
        <row r="9">
          <cell r="C9"/>
          <cell r="D9"/>
          <cell r="E9"/>
          <cell r="F9"/>
          <cell r="G9"/>
          <cell r="H9">
            <v>700</v>
          </cell>
          <cell r="I9">
            <v>1400</v>
          </cell>
          <cell r="J9">
            <v>2100</v>
          </cell>
          <cell r="K9">
            <v>2800</v>
          </cell>
          <cell r="L9">
            <v>3500</v>
          </cell>
          <cell r="M9">
            <v>4200</v>
          </cell>
          <cell r="N9">
            <v>4790</v>
          </cell>
          <cell r="O9">
            <v>5490</v>
          </cell>
          <cell r="P9">
            <v>6190</v>
          </cell>
          <cell r="Q9">
            <v>6890</v>
          </cell>
          <cell r="R9">
            <v>7590</v>
          </cell>
          <cell r="S9">
            <v>8290</v>
          </cell>
          <cell r="T9">
            <v>8470</v>
          </cell>
          <cell r="U9">
            <v>9170</v>
          </cell>
          <cell r="V9">
            <v>9870</v>
          </cell>
          <cell r="W9">
            <v>10570</v>
          </cell>
          <cell r="X9">
            <v>10990</v>
          </cell>
          <cell r="Y9">
            <v>11690</v>
          </cell>
          <cell r="Z9">
            <v>12390</v>
          </cell>
        </row>
        <row r="10">
          <cell r="C10"/>
          <cell r="D10"/>
          <cell r="E10"/>
          <cell r="F10"/>
          <cell r="G10"/>
          <cell r="H10"/>
          <cell r="I10">
            <v>700</v>
          </cell>
          <cell r="J10">
            <v>1400</v>
          </cell>
          <cell r="K10">
            <v>2100</v>
          </cell>
          <cell r="L10">
            <v>2800</v>
          </cell>
          <cell r="M10">
            <v>3500</v>
          </cell>
          <cell r="N10">
            <v>4090</v>
          </cell>
          <cell r="O10">
            <v>4790</v>
          </cell>
          <cell r="P10">
            <v>5490</v>
          </cell>
          <cell r="Q10">
            <v>6190</v>
          </cell>
          <cell r="R10">
            <v>6890</v>
          </cell>
          <cell r="S10">
            <v>7590</v>
          </cell>
          <cell r="T10">
            <v>7770</v>
          </cell>
          <cell r="U10">
            <v>8470</v>
          </cell>
          <cell r="V10">
            <v>9170</v>
          </cell>
          <cell r="W10">
            <v>9870</v>
          </cell>
          <cell r="X10">
            <v>10290</v>
          </cell>
          <cell r="Y10">
            <v>10990</v>
          </cell>
          <cell r="Z10">
            <v>11690</v>
          </cell>
        </row>
        <row r="11">
          <cell r="C11"/>
          <cell r="D11"/>
          <cell r="E11"/>
          <cell r="F11"/>
          <cell r="G11"/>
          <cell r="H11"/>
          <cell r="I11"/>
          <cell r="J11">
            <v>700</v>
          </cell>
          <cell r="K11">
            <v>1400</v>
          </cell>
          <cell r="L11">
            <v>2100</v>
          </cell>
          <cell r="M11">
            <v>2800</v>
          </cell>
          <cell r="N11">
            <v>3390</v>
          </cell>
          <cell r="O11">
            <v>4090</v>
          </cell>
          <cell r="P11">
            <v>4790</v>
          </cell>
          <cell r="Q11">
            <v>5490</v>
          </cell>
          <cell r="R11">
            <v>6190</v>
          </cell>
          <cell r="S11">
            <v>6890</v>
          </cell>
          <cell r="T11">
            <v>7070</v>
          </cell>
          <cell r="U11">
            <v>7770</v>
          </cell>
          <cell r="V11">
            <v>8470</v>
          </cell>
          <cell r="W11">
            <v>9170</v>
          </cell>
          <cell r="X11">
            <v>9590</v>
          </cell>
          <cell r="Y11">
            <v>10290</v>
          </cell>
          <cell r="Z11">
            <v>10990</v>
          </cell>
        </row>
        <row r="12">
          <cell r="C12"/>
          <cell r="D12"/>
          <cell r="E12"/>
          <cell r="F12"/>
          <cell r="G12"/>
          <cell r="H12"/>
          <cell r="I12"/>
          <cell r="J12"/>
          <cell r="K12">
            <v>700</v>
          </cell>
          <cell r="L12">
            <v>1400</v>
          </cell>
          <cell r="M12">
            <v>2100</v>
          </cell>
          <cell r="N12">
            <v>2690</v>
          </cell>
          <cell r="O12">
            <v>3390</v>
          </cell>
          <cell r="P12">
            <v>4090</v>
          </cell>
          <cell r="Q12">
            <v>4790</v>
          </cell>
          <cell r="R12">
            <v>5490</v>
          </cell>
          <cell r="S12">
            <v>6190</v>
          </cell>
          <cell r="T12">
            <v>6370</v>
          </cell>
          <cell r="U12">
            <v>7070</v>
          </cell>
          <cell r="V12">
            <v>7770</v>
          </cell>
          <cell r="W12">
            <v>8470</v>
          </cell>
          <cell r="X12">
            <v>8890</v>
          </cell>
          <cell r="Y12">
            <v>9590</v>
          </cell>
          <cell r="Z12">
            <v>10290</v>
          </cell>
        </row>
        <row r="13">
          <cell r="C13"/>
          <cell r="D13"/>
          <cell r="E13"/>
          <cell r="F13"/>
          <cell r="G13"/>
          <cell r="H13"/>
          <cell r="I13"/>
          <cell r="J13"/>
          <cell r="K13"/>
          <cell r="L13">
            <v>700</v>
          </cell>
          <cell r="M13">
            <v>1400</v>
          </cell>
          <cell r="N13">
            <v>1990</v>
          </cell>
          <cell r="O13">
            <v>2690</v>
          </cell>
          <cell r="P13">
            <v>3390</v>
          </cell>
          <cell r="Q13">
            <v>4090</v>
          </cell>
          <cell r="R13">
            <v>4790</v>
          </cell>
          <cell r="S13">
            <v>5490</v>
          </cell>
          <cell r="T13">
            <v>5670</v>
          </cell>
          <cell r="U13">
            <v>6370</v>
          </cell>
          <cell r="V13">
            <v>7070</v>
          </cell>
          <cell r="W13">
            <v>7770</v>
          </cell>
          <cell r="X13">
            <v>8190</v>
          </cell>
          <cell r="Y13">
            <v>8890</v>
          </cell>
          <cell r="Z13">
            <v>9590</v>
          </cell>
        </row>
        <row r="14">
          <cell r="C14"/>
          <cell r="D14"/>
          <cell r="E14"/>
          <cell r="F14"/>
          <cell r="G14"/>
          <cell r="H14"/>
          <cell r="I14"/>
          <cell r="J14"/>
          <cell r="K14"/>
          <cell r="L14"/>
          <cell r="M14">
            <v>700</v>
          </cell>
          <cell r="N14">
            <v>1400</v>
          </cell>
          <cell r="O14">
            <v>2100</v>
          </cell>
          <cell r="P14">
            <v>2800</v>
          </cell>
          <cell r="Q14">
            <v>3500</v>
          </cell>
          <cell r="R14">
            <v>4200</v>
          </cell>
          <cell r="S14">
            <v>4900</v>
          </cell>
          <cell r="T14">
            <v>5390</v>
          </cell>
          <cell r="U14">
            <v>6090</v>
          </cell>
          <cell r="V14">
            <v>6790</v>
          </cell>
          <cell r="W14">
            <v>7490</v>
          </cell>
          <cell r="X14">
            <v>7700</v>
          </cell>
          <cell r="Y14">
            <v>8400</v>
          </cell>
          <cell r="Z14">
            <v>9100</v>
          </cell>
        </row>
        <row r="15">
          <cell r="C15"/>
          <cell r="D15"/>
          <cell r="E15"/>
          <cell r="F15"/>
          <cell r="G15"/>
          <cell r="H15"/>
          <cell r="I15"/>
          <cell r="J15"/>
          <cell r="K15"/>
          <cell r="L15"/>
          <cell r="M15"/>
          <cell r="N15">
            <v>700</v>
          </cell>
          <cell r="O15">
            <v>1400</v>
          </cell>
          <cell r="P15">
            <v>2100</v>
          </cell>
          <cell r="Q15">
            <v>2800</v>
          </cell>
          <cell r="R15">
            <v>3500</v>
          </cell>
          <cell r="S15">
            <v>4200</v>
          </cell>
          <cell r="T15">
            <v>4690</v>
          </cell>
          <cell r="U15">
            <v>5390</v>
          </cell>
          <cell r="V15">
            <v>6090</v>
          </cell>
          <cell r="W15">
            <v>6790</v>
          </cell>
          <cell r="X15">
            <v>7000</v>
          </cell>
          <cell r="Y15">
            <v>7700</v>
          </cell>
          <cell r="Z15">
            <v>8400</v>
          </cell>
        </row>
        <row r="16">
          <cell r="C16"/>
          <cell r="D16"/>
          <cell r="E16"/>
          <cell r="F16"/>
          <cell r="G16"/>
          <cell r="H16"/>
          <cell r="I16"/>
          <cell r="J16"/>
          <cell r="K16"/>
          <cell r="L16"/>
          <cell r="M16"/>
          <cell r="N16"/>
          <cell r="O16">
            <v>700</v>
          </cell>
          <cell r="P16">
            <v>1400</v>
          </cell>
          <cell r="Q16">
            <v>2100</v>
          </cell>
          <cell r="R16">
            <v>2800</v>
          </cell>
          <cell r="S16">
            <v>3500</v>
          </cell>
          <cell r="T16">
            <v>3990</v>
          </cell>
          <cell r="U16">
            <v>4690</v>
          </cell>
          <cell r="V16">
            <v>5390</v>
          </cell>
          <cell r="W16">
            <v>6090</v>
          </cell>
          <cell r="X16">
            <v>6300</v>
          </cell>
          <cell r="Y16">
            <v>7000</v>
          </cell>
          <cell r="Z16">
            <v>7700</v>
          </cell>
        </row>
        <row r="17">
          <cell r="C17"/>
          <cell r="D17"/>
          <cell r="E17"/>
          <cell r="F17"/>
          <cell r="G17"/>
          <cell r="H17"/>
          <cell r="I17"/>
          <cell r="J17"/>
          <cell r="K17"/>
          <cell r="L17"/>
          <cell r="M17"/>
          <cell r="N17"/>
          <cell r="O17"/>
          <cell r="P17">
            <v>700</v>
          </cell>
          <cell r="Q17">
            <v>1400</v>
          </cell>
          <cell r="R17">
            <v>2100</v>
          </cell>
          <cell r="S17">
            <v>2800</v>
          </cell>
          <cell r="T17">
            <v>3500</v>
          </cell>
          <cell r="U17">
            <v>4200</v>
          </cell>
          <cell r="V17">
            <v>4900</v>
          </cell>
          <cell r="W17">
            <v>5600</v>
          </cell>
          <cell r="X17">
            <v>6160</v>
          </cell>
          <cell r="Y17">
            <v>6860</v>
          </cell>
          <cell r="Z17">
            <v>7560</v>
          </cell>
        </row>
        <row r="18">
          <cell r="C18"/>
          <cell r="D18"/>
          <cell r="E18"/>
          <cell r="F18"/>
          <cell r="G18"/>
          <cell r="H18"/>
          <cell r="I18"/>
          <cell r="J18"/>
          <cell r="K18"/>
          <cell r="L18"/>
          <cell r="M18"/>
          <cell r="N18"/>
          <cell r="O18"/>
          <cell r="P18"/>
          <cell r="Q18">
            <v>700</v>
          </cell>
          <cell r="R18">
            <v>1400</v>
          </cell>
          <cell r="S18">
            <v>2100</v>
          </cell>
          <cell r="T18">
            <v>2800</v>
          </cell>
          <cell r="U18">
            <v>3500</v>
          </cell>
          <cell r="V18">
            <v>4200</v>
          </cell>
          <cell r="W18">
            <v>4900</v>
          </cell>
          <cell r="X18">
            <v>5460</v>
          </cell>
          <cell r="Y18">
            <v>6160</v>
          </cell>
          <cell r="Z18">
            <v>6860</v>
          </cell>
        </row>
        <row r="19">
          <cell r="C19"/>
          <cell r="D19"/>
          <cell r="E19"/>
          <cell r="F19"/>
          <cell r="G19"/>
          <cell r="H19"/>
          <cell r="I19"/>
          <cell r="J19"/>
          <cell r="K19"/>
          <cell r="L19"/>
          <cell r="M19"/>
          <cell r="N19"/>
          <cell r="O19"/>
          <cell r="P19"/>
          <cell r="Q19"/>
          <cell r="R19">
            <v>700</v>
          </cell>
          <cell r="S19">
            <v>1400</v>
          </cell>
          <cell r="T19">
            <v>2100</v>
          </cell>
          <cell r="U19">
            <v>2800</v>
          </cell>
          <cell r="V19">
            <v>3500</v>
          </cell>
          <cell r="W19">
            <v>4200</v>
          </cell>
          <cell r="X19">
            <v>4760</v>
          </cell>
          <cell r="Y19">
            <v>5460</v>
          </cell>
          <cell r="Z19">
            <v>6160</v>
          </cell>
        </row>
        <row r="20">
          <cell r="C20"/>
          <cell r="D20"/>
          <cell r="E20"/>
          <cell r="F20"/>
          <cell r="G20"/>
          <cell r="H20"/>
          <cell r="I20"/>
          <cell r="J20"/>
          <cell r="K20"/>
          <cell r="L20"/>
          <cell r="M20"/>
          <cell r="N20"/>
          <cell r="O20"/>
          <cell r="P20"/>
          <cell r="Q20"/>
          <cell r="R20"/>
          <cell r="S20">
            <v>700</v>
          </cell>
          <cell r="T20">
            <v>1400</v>
          </cell>
          <cell r="U20">
            <v>2100</v>
          </cell>
          <cell r="V20">
            <v>2800</v>
          </cell>
          <cell r="W20">
            <v>3500</v>
          </cell>
          <cell r="X20">
            <v>4060</v>
          </cell>
          <cell r="Y20">
            <v>4760</v>
          </cell>
          <cell r="Z20">
            <v>5460</v>
          </cell>
        </row>
        <row r="21">
          <cell r="C21"/>
          <cell r="D21"/>
          <cell r="E21"/>
          <cell r="F21"/>
          <cell r="G21"/>
          <cell r="H21"/>
          <cell r="I21"/>
          <cell r="J21"/>
          <cell r="K21"/>
          <cell r="L21"/>
          <cell r="M21"/>
          <cell r="N21"/>
          <cell r="O21"/>
          <cell r="P21"/>
          <cell r="Q21"/>
          <cell r="R21"/>
          <cell r="S21"/>
          <cell r="T21">
            <v>700</v>
          </cell>
          <cell r="U21">
            <v>1400</v>
          </cell>
          <cell r="V21">
            <v>2100</v>
          </cell>
          <cell r="W21">
            <v>2800</v>
          </cell>
          <cell r="X21">
            <v>3360</v>
          </cell>
          <cell r="Y21">
            <v>4060</v>
          </cell>
          <cell r="Z21">
            <v>4760</v>
          </cell>
        </row>
        <row r="22">
          <cell r="C22"/>
          <cell r="D22"/>
          <cell r="E22"/>
          <cell r="F22"/>
          <cell r="G22"/>
          <cell r="H22"/>
          <cell r="I22"/>
          <cell r="J22"/>
          <cell r="K22"/>
          <cell r="L22"/>
          <cell r="M22"/>
          <cell r="N22"/>
          <cell r="O22"/>
          <cell r="P22"/>
          <cell r="Q22"/>
          <cell r="R22"/>
          <cell r="S22"/>
          <cell r="T22"/>
          <cell r="U22">
            <v>700</v>
          </cell>
          <cell r="V22">
            <v>1400</v>
          </cell>
          <cell r="W22">
            <v>2100</v>
          </cell>
          <cell r="X22">
            <v>2660</v>
          </cell>
          <cell r="Y22">
            <v>3360</v>
          </cell>
          <cell r="Z22">
            <v>4060</v>
          </cell>
        </row>
        <row r="23">
          <cell r="C23"/>
          <cell r="D23"/>
          <cell r="E23"/>
          <cell r="F23"/>
          <cell r="G23"/>
          <cell r="H23"/>
          <cell r="I23"/>
          <cell r="J23"/>
          <cell r="K23"/>
          <cell r="L23"/>
          <cell r="M23"/>
          <cell r="N23"/>
          <cell r="O23"/>
          <cell r="P23"/>
          <cell r="Q23"/>
          <cell r="R23"/>
          <cell r="S23"/>
          <cell r="T23"/>
          <cell r="U23"/>
          <cell r="V23">
            <v>700</v>
          </cell>
          <cell r="W23">
            <v>1400</v>
          </cell>
          <cell r="X23">
            <v>2100</v>
          </cell>
          <cell r="Y23">
            <v>2800</v>
          </cell>
          <cell r="Z23">
            <v>3500</v>
          </cell>
        </row>
        <row r="24">
          <cell r="C24"/>
          <cell r="D24"/>
          <cell r="E24"/>
          <cell r="F24"/>
          <cell r="G24"/>
          <cell r="H24"/>
          <cell r="I24"/>
          <cell r="J24"/>
          <cell r="K24"/>
          <cell r="L24"/>
          <cell r="M24"/>
          <cell r="N24"/>
          <cell r="O24"/>
          <cell r="P24"/>
          <cell r="Q24"/>
          <cell r="R24"/>
          <cell r="S24"/>
          <cell r="T24"/>
          <cell r="U24"/>
          <cell r="V24"/>
          <cell r="W24">
            <v>700</v>
          </cell>
          <cell r="X24">
            <v>1400</v>
          </cell>
          <cell r="Y24">
            <v>2100</v>
          </cell>
          <cell r="Z24">
            <v>2800</v>
          </cell>
        </row>
        <row r="25">
          <cell r="C25"/>
          <cell r="D25"/>
          <cell r="E25"/>
          <cell r="F25"/>
          <cell r="G25"/>
          <cell r="H25"/>
          <cell r="I25"/>
          <cell r="J25"/>
          <cell r="K25"/>
          <cell r="L25"/>
          <cell r="M25"/>
          <cell r="N25"/>
          <cell r="O25"/>
          <cell r="P25"/>
          <cell r="Q25"/>
          <cell r="R25"/>
          <cell r="S25"/>
          <cell r="T25"/>
          <cell r="U25"/>
          <cell r="V25"/>
          <cell r="W25"/>
          <cell r="X25">
            <v>700</v>
          </cell>
          <cell r="Y25">
            <v>1400</v>
          </cell>
          <cell r="Z25">
            <v>2100</v>
          </cell>
        </row>
        <row r="26">
          <cell r="C26"/>
          <cell r="D26"/>
          <cell r="E26"/>
          <cell r="F26"/>
          <cell r="G26"/>
          <cell r="H26"/>
          <cell r="I26"/>
          <cell r="J26"/>
          <cell r="K26"/>
          <cell r="L26"/>
          <cell r="M26"/>
          <cell r="N26"/>
          <cell r="O26"/>
          <cell r="P26"/>
          <cell r="Q26"/>
          <cell r="R26"/>
          <cell r="S26"/>
          <cell r="T26"/>
          <cell r="U26"/>
          <cell r="V26"/>
          <cell r="W26"/>
          <cell r="X26"/>
          <cell r="Y26">
            <v>700</v>
          </cell>
          <cell r="Z26">
            <v>1400</v>
          </cell>
        </row>
        <row r="27">
          <cell r="C27"/>
          <cell r="D27"/>
          <cell r="E27"/>
          <cell r="F27"/>
          <cell r="G27"/>
          <cell r="H27"/>
          <cell r="I27"/>
          <cell r="J27"/>
          <cell r="K27"/>
          <cell r="L27"/>
          <cell r="M27"/>
          <cell r="N27"/>
          <cell r="O27"/>
          <cell r="P27"/>
          <cell r="Q27"/>
          <cell r="R27"/>
          <cell r="S27"/>
          <cell r="T27"/>
          <cell r="U27"/>
          <cell r="V27"/>
          <cell r="W27"/>
          <cell r="X27"/>
          <cell r="Y27"/>
          <cell r="Z27">
            <v>700</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非入場料あり"/>
      <sheetName val="小非入場料あり"/>
      <sheetName val="相撲非入場料あり"/>
      <sheetName val="Sheet3"/>
    </sheetNames>
    <sheetDataSet>
      <sheetData sheetId="0">
        <row r="4">
          <cell r="C4">
            <v>3600</v>
          </cell>
          <cell r="D4">
            <v>7200</v>
          </cell>
          <cell r="E4">
            <v>10800</v>
          </cell>
          <cell r="F4">
            <v>14400</v>
          </cell>
          <cell r="G4">
            <v>18000</v>
          </cell>
          <cell r="H4">
            <v>21600</v>
          </cell>
          <cell r="I4">
            <v>25200</v>
          </cell>
          <cell r="J4">
            <v>28800</v>
          </cell>
          <cell r="K4">
            <v>32400</v>
          </cell>
          <cell r="L4">
            <v>36000</v>
          </cell>
          <cell r="M4">
            <v>39600</v>
          </cell>
          <cell r="N4">
            <v>42660</v>
          </cell>
          <cell r="O4">
            <v>46260</v>
          </cell>
          <cell r="P4">
            <v>49860</v>
          </cell>
          <cell r="Q4">
            <v>53460</v>
          </cell>
          <cell r="R4">
            <v>57060</v>
          </cell>
          <cell r="S4">
            <v>60660</v>
          </cell>
          <cell r="T4">
            <v>61560</v>
          </cell>
          <cell r="U4">
            <v>65160</v>
          </cell>
          <cell r="V4">
            <v>68760</v>
          </cell>
          <cell r="W4">
            <v>72360</v>
          </cell>
          <cell r="X4">
            <v>74520</v>
          </cell>
          <cell r="Y4">
            <v>78120</v>
          </cell>
          <cell r="Z4">
            <v>81720</v>
          </cell>
        </row>
        <row r="5">
          <cell r="C5"/>
          <cell r="D5">
            <v>3600</v>
          </cell>
          <cell r="E5">
            <v>7200</v>
          </cell>
          <cell r="F5">
            <v>10800</v>
          </cell>
          <cell r="G5">
            <v>14400</v>
          </cell>
          <cell r="H5">
            <v>18000</v>
          </cell>
          <cell r="I5">
            <v>21600</v>
          </cell>
          <cell r="J5">
            <v>25200</v>
          </cell>
          <cell r="K5">
            <v>28800</v>
          </cell>
          <cell r="L5">
            <v>32400</v>
          </cell>
          <cell r="M5">
            <v>36000</v>
          </cell>
          <cell r="N5">
            <v>39060</v>
          </cell>
          <cell r="O5">
            <v>42660</v>
          </cell>
          <cell r="P5">
            <v>46260</v>
          </cell>
          <cell r="Q5">
            <v>49860</v>
          </cell>
          <cell r="R5">
            <v>53460</v>
          </cell>
          <cell r="S5">
            <v>57060</v>
          </cell>
          <cell r="T5">
            <v>57960</v>
          </cell>
          <cell r="U5">
            <v>61560</v>
          </cell>
          <cell r="V5">
            <v>65160</v>
          </cell>
          <cell r="W5">
            <v>68760</v>
          </cell>
          <cell r="X5">
            <v>70920</v>
          </cell>
          <cell r="Y5">
            <v>74520</v>
          </cell>
          <cell r="Z5">
            <v>78120</v>
          </cell>
        </row>
        <row r="6">
          <cell r="C6"/>
          <cell r="D6"/>
          <cell r="E6">
            <v>3600</v>
          </cell>
          <cell r="F6">
            <v>7200</v>
          </cell>
          <cell r="G6">
            <v>10800</v>
          </cell>
          <cell r="H6">
            <v>14400</v>
          </cell>
          <cell r="I6">
            <v>18000</v>
          </cell>
          <cell r="J6">
            <v>21600</v>
          </cell>
          <cell r="K6">
            <v>25200</v>
          </cell>
          <cell r="L6">
            <v>28800</v>
          </cell>
          <cell r="M6">
            <v>32400</v>
          </cell>
          <cell r="N6">
            <v>35460</v>
          </cell>
          <cell r="O6">
            <v>39060</v>
          </cell>
          <cell r="P6">
            <v>42660</v>
          </cell>
          <cell r="Q6">
            <v>46260</v>
          </cell>
          <cell r="R6">
            <v>49860</v>
          </cell>
          <cell r="S6">
            <v>53460</v>
          </cell>
          <cell r="T6">
            <v>54360</v>
          </cell>
          <cell r="U6">
            <v>57960</v>
          </cell>
          <cell r="V6">
            <v>61560</v>
          </cell>
          <cell r="W6">
            <v>65160</v>
          </cell>
          <cell r="X6">
            <v>67320</v>
          </cell>
          <cell r="Y6">
            <v>70920</v>
          </cell>
          <cell r="Z6">
            <v>74520</v>
          </cell>
        </row>
        <row r="7">
          <cell r="C7"/>
          <cell r="D7"/>
          <cell r="E7"/>
          <cell r="F7">
            <v>3600</v>
          </cell>
          <cell r="G7">
            <v>7200</v>
          </cell>
          <cell r="H7">
            <v>10800</v>
          </cell>
          <cell r="I7">
            <v>14400</v>
          </cell>
          <cell r="J7">
            <v>18000</v>
          </cell>
          <cell r="K7">
            <v>21600</v>
          </cell>
          <cell r="L7">
            <v>25200</v>
          </cell>
          <cell r="M7">
            <v>28800</v>
          </cell>
          <cell r="N7">
            <v>31860</v>
          </cell>
          <cell r="O7">
            <v>35460</v>
          </cell>
          <cell r="P7">
            <v>39060</v>
          </cell>
          <cell r="Q7">
            <v>42660</v>
          </cell>
          <cell r="R7">
            <v>46260</v>
          </cell>
          <cell r="S7">
            <v>49860</v>
          </cell>
          <cell r="T7">
            <v>50760</v>
          </cell>
          <cell r="U7">
            <v>54360</v>
          </cell>
          <cell r="V7">
            <v>57960</v>
          </cell>
          <cell r="W7">
            <v>61560</v>
          </cell>
          <cell r="X7">
            <v>63720</v>
          </cell>
          <cell r="Y7">
            <v>67320</v>
          </cell>
          <cell r="Z7">
            <v>70920</v>
          </cell>
        </row>
        <row r="8">
          <cell r="C8"/>
          <cell r="D8"/>
          <cell r="E8"/>
          <cell r="F8"/>
          <cell r="G8">
            <v>3600</v>
          </cell>
          <cell r="H8">
            <v>7200</v>
          </cell>
          <cell r="I8">
            <v>10800</v>
          </cell>
          <cell r="J8">
            <v>14400</v>
          </cell>
          <cell r="K8">
            <v>18000</v>
          </cell>
          <cell r="L8">
            <v>21600</v>
          </cell>
          <cell r="M8">
            <v>25200</v>
          </cell>
          <cell r="N8">
            <v>28260</v>
          </cell>
          <cell r="O8">
            <v>31860</v>
          </cell>
          <cell r="P8">
            <v>35460</v>
          </cell>
          <cell r="Q8">
            <v>39060</v>
          </cell>
          <cell r="R8">
            <v>42660</v>
          </cell>
          <cell r="S8">
            <v>46260</v>
          </cell>
          <cell r="T8">
            <v>47160</v>
          </cell>
          <cell r="U8">
            <v>50760</v>
          </cell>
          <cell r="V8">
            <v>54360</v>
          </cell>
          <cell r="W8">
            <v>57960</v>
          </cell>
          <cell r="X8">
            <v>60120</v>
          </cell>
          <cell r="Y8">
            <v>63720</v>
          </cell>
          <cell r="Z8">
            <v>67320</v>
          </cell>
        </row>
        <row r="9">
          <cell r="C9"/>
          <cell r="D9"/>
          <cell r="E9"/>
          <cell r="F9"/>
          <cell r="G9"/>
          <cell r="H9">
            <v>3600</v>
          </cell>
          <cell r="I9">
            <v>7200</v>
          </cell>
          <cell r="J9">
            <v>10800</v>
          </cell>
          <cell r="K9">
            <v>14400</v>
          </cell>
          <cell r="L9">
            <v>18000</v>
          </cell>
          <cell r="M9">
            <v>21600</v>
          </cell>
          <cell r="N9">
            <v>24660</v>
          </cell>
          <cell r="O9">
            <v>28260</v>
          </cell>
          <cell r="P9">
            <v>31860</v>
          </cell>
          <cell r="Q9">
            <v>35460</v>
          </cell>
          <cell r="R9">
            <v>39060</v>
          </cell>
          <cell r="S9">
            <v>42660</v>
          </cell>
          <cell r="T9">
            <v>43560</v>
          </cell>
          <cell r="U9">
            <v>47160</v>
          </cell>
          <cell r="V9">
            <v>50760</v>
          </cell>
          <cell r="W9">
            <v>54360</v>
          </cell>
          <cell r="X9">
            <v>56520</v>
          </cell>
          <cell r="Y9">
            <v>60120</v>
          </cell>
          <cell r="Z9">
            <v>63720</v>
          </cell>
        </row>
        <row r="10">
          <cell r="C10"/>
          <cell r="D10"/>
          <cell r="E10"/>
          <cell r="F10"/>
          <cell r="G10"/>
          <cell r="H10"/>
          <cell r="I10">
            <v>3600</v>
          </cell>
          <cell r="J10">
            <v>7200</v>
          </cell>
          <cell r="K10">
            <v>10800</v>
          </cell>
          <cell r="L10">
            <v>14400</v>
          </cell>
          <cell r="M10">
            <v>18000</v>
          </cell>
          <cell r="N10">
            <v>21060</v>
          </cell>
          <cell r="O10">
            <v>24660</v>
          </cell>
          <cell r="P10">
            <v>28260</v>
          </cell>
          <cell r="Q10">
            <v>31860</v>
          </cell>
          <cell r="R10">
            <v>35460</v>
          </cell>
          <cell r="S10">
            <v>39060</v>
          </cell>
          <cell r="T10">
            <v>39960</v>
          </cell>
          <cell r="U10">
            <v>43560</v>
          </cell>
          <cell r="V10">
            <v>47160</v>
          </cell>
          <cell r="W10">
            <v>50760</v>
          </cell>
          <cell r="X10">
            <v>52920</v>
          </cell>
          <cell r="Y10">
            <v>56520</v>
          </cell>
          <cell r="Z10">
            <v>60120</v>
          </cell>
        </row>
        <row r="11">
          <cell r="C11"/>
          <cell r="D11"/>
          <cell r="E11"/>
          <cell r="F11"/>
          <cell r="G11"/>
          <cell r="H11"/>
          <cell r="I11"/>
          <cell r="J11">
            <v>3600</v>
          </cell>
          <cell r="K11">
            <v>7200</v>
          </cell>
          <cell r="L11">
            <v>10800</v>
          </cell>
          <cell r="M11">
            <v>14400</v>
          </cell>
          <cell r="N11">
            <v>17460</v>
          </cell>
          <cell r="O11">
            <v>21060</v>
          </cell>
          <cell r="P11">
            <v>24660</v>
          </cell>
          <cell r="Q11">
            <v>28260</v>
          </cell>
          <cell r="R11">
            <v>31860</v>
          </cell>
          <cell r="S11">
            <v>35460</v>
          </cell>
          <cell r="T11">
            <v>36360</v>
          </cell>
          <cell r="U11">
            <v>39960</v>
          </cell>
          <cell r="V11">
            <v>43560</v>
          </cell>
          <cell r="W11">
            <v>47160</v>
          </cell>
          <cell r="X11">
            <v>49320</v>
          </cell>
          <cell r="Y11">
            <v>52920</v>
          </cell>
          <cell r="Z11">
            <v>56520</v>
          </cell>
        </row>
        <row r="12">
          <cell r="C12"/>
          <cell r="D12"/>
          <cell r="E12"/>
          <cell r="F12"/>
          <cell r="G12"/>
          <cell r="H12"/>
          <cell r="I12"/>
          <cell r="J12"/>
          <cell r="K12">
            <v>3600</v>
          </cell>
          <cell r="L12">
            <v>7200</v>
          </cell>
          <cell r="M12">
            <v>10800</v>
          </cell>
          <cell r="N12">
            <v>13860</v>
          </cell>
          <cell r="O12">
            <v>17460</v>
          </cell>
          <cell r="P12">
            <v>21060</v>
          </cell>
          <cell r="Q12">
            <v>24660</v>
          </cell>
          <cell r="R12">
            <v>28260</v>
          </cell>
          <cell r="S12">
            <v>31860</v>
          </cell>
          <cell r="T12">
            <v>32760</v>
          </cell>
          <cell r="U12">
            <v>36360</v>
          </cell>
          <cell r="V12">
            <v>39960</v>
          </cell>
          <cell r="W12">
            <v>43560</v>
          </cell>
          <cell r="X12">
            <v>45720</v>
          </cell>
          <cell r="Y12">
            <v>49320</v>
          </cell>
          <cell r="Z12">
            <v>52920</v>
          </cell>
        </row>
        <row r="13">
          <cell r="C13"/>
          <cell r="D13"/>
          <cell r="E13"/>
          <cell r="F13"/>
          <cell r="G13"/>
          <cell r="H13"/>
          <cell r="I13"/>
          <cell r="J13"/>
          <cell r="K13"/>
          <cell r="L13">
            <v>3600</v>
          </cell>
          <cell r="M13">
            <v>7200</v>
          </cell>
          <cell r="N13">
            <v>10260</v>
          </cell>
          <cell r="O13">
            <v>13860</v>
          </cell>
          <cell r="P13">
            <v>17460</v>
          </cell>
          <cell r="Q13">
            <v>21060</v>
          </cell>
          <cell r="R13">
            <v>24660</v>
          </cell>
          <cell r="S13">
            <v>28260</v>
          </cell>
          <cell r="T13">
            <v>29160</v>
          </cell>
          <cell r="U13">
            <v>32760</v>
          </cell>
          <cell r="V13">
            <v>36360</v>
          </cell>
          <cell r="W13">
            <v>39960</v>
          </cell>
          <cell r="X13">
            <v>42120</v>
          </cell>
          <cell r="Y13">
            <v>45720</v>
          </cell>
          <cell r="Z13">
            <v>49320</v>
          </cell>
        </row>
        <row r="14">
          <cell r="C14"/>
          <cell r="D14"/>
          <cell r="E14"/>
          <cell r="F14"/>
          <cell r="G14"/>
          <cell r="H14"/>
          <cell r="I14"/>
          <cell r="J14"/>
          <cell r="K14"/>
          <cell r="L14"/>
          <cell r="M14">
            <v>3600</v>
          </cell>
          <cell r="N14">
            <v>7200</v>
          </cell>
          <cell r="O14">
            <v>10800</v>
          </cell>
          <cell r="P14">
            <v>14400</v>
          </cell>
          <cell r="Q14">
            <v>18000</v>
          </cell>
          <cell r="R14">
            <v>21600</v>
          </cell>
          <cell r="S14">
            <v>25200</v>
          </cell>
          <cell r="T14">
            <v>27720</v>
          </cell>
          <cell r="U14">
            <v>31320</v>
          </cell>
          <cell r="V14">
            <v>34920</v>
          </cell>
          <cell r="W14">
            <v>38520</v>
          </cell>
          <cell r="X14">
            <v>39600</v>
          </cell>
          <cell r="Y14">
            <v>43200</v>
          </cell>
          <cell r="Z14">
            <v>46800</v>
          </cell>
        </row>
        <row r="15">
          <cell r="C15"/>
          <cell r="D15"/>
          <cell r="E15"/>
          <cell r="F15"/>
          <cell r="G15"/>
          <cell r="H15"/>
          <cell r="I15"/>
          <cell r="J15"/>
          <cell r="K15"/>
          <cell r="L15"/>
          <cell r="M15"/>
          <cell r="N15">
            <v>3600</v>
          </cell>
          <cell r="O15">
            <v>7200</v>
          </cell>
          <cell r="P15">
            <v>10800</v>
          </cell>
          <cell r="Q15">
            <v>14400</v>
          </cell>
          <cell r="R15">
            <v>18000</v>
          </cell>
          <cell r="S15">
            <v>21600</v>
          </cell>
          <cell r="T15">
            <v>24120</v>
          </cell>
          <cell r="U15">
            <v>27720</v>
          </cell>
          <cell r="V15">
            <v>31320</v>
          </cell>
          <cell r="W15">
            <v>34920</v>
          </cell>
          <cell r="X15">
            <v>36000</v>
          </cell>
          <cell r="Y15">
            <v>39600</v>
          </cell>
          <cell r="Z15">
            <v>43200</v>
          </cell>
        </row>
        <row r="16">
          <cell r="C16"/>
          <cell r="D16"/>
          <cell r="E16"/>
          <cell r="F16"/>
          <cell r="G16"/>
          <cell r="H16"/>
          <cell r="I16"/>
          <cell r="J16"/>
          <cell r="K16"/>
          <cell r="L16"/>
          <cell r="M16"/>
          <cell r="N16"/>
          <cell r="O16">
            <v>3600</v>
          </cell>
          <cell r="P16">
            <v>7200</v>
          </cell>
          <cell r="Q16">
            <v>10800</v>
          </cell>
          <cell r="R16">
            <v>14400</v>
          </cell>
          <cell r="S16">
            <v>18000</v>
          </cell>
          <cell r="T16">
            <v>20520</v>
          </cell>
          <cell r="U16">
            <v>24120</v>
          </cell>
          <cell r="V16">
            <v>27720</v>
          </cell>
          <cell r="W16">
            <v>31320</v>
          </cell>
          <cell r="X16">
            <v>32400</v>
          </cell>
          <cell r="Y16">
            <v>36000</v>
          </cell>
          <cell r="Z16">
            <v>39600</v>
          </cell>
        </row>
        <row r="17">
          <cell r="C17"/>
          <cell r="D17"/>
          <cell r="E17"/>
          <cell r="F17"/>
          <cell r="G17"/>
          <cell r="H17"/>
          <cell r="I17"/>
          <cell r="J17"/>
          <cell r="K17"/>
          <cell r="L17"/>
          <cell r="M17"/>
          <cell r="N17"/>
          <cell r="O17"/>
          <cell r="P17">
            <v>3600</v>
          </cell>
          <cell r="Q17">
            <v>7200</v>
          </cell>
          <cell r="R17">
            <v>10800</v>
          </cell>
          <cell r="S17">
            <v>14400</v>
          </cell>
          <cell r="T17">
            <v>18000</v>
          </cell>
          <cell r="U17">
            <v>21600</v>
          </cell>
          <cell r="V17">
            <v>25200</v>
          </cell>
          <cell r="W17">
            <v>28800</v>
          </cell>
          <cell r="X17">
            <v>31680</v>
          </cell>
          <cell r="Y17">
            <v>35280</v>
          </cell>
          <cell r="Z17">
            <v>38880</v>
          </cell>
        </row>
        <row r="18">
          <cell r="C18"/>
          <cell r="D18"/>
          <cell r="E18"/>
          <cell r="F18"/>
          <cell r="G18"/>
          <cell r="H18"/>
          <cell r="I18"/>
          <cell r="J18"/>
          <cell r="K18"/>
          <cell r="L18"/>
          <cell r="M18"/>
          <cell r="N18"/>
          <cell r="O18"/>
          <cell r="P18"/>
          <cell r="Q18">
            <v>3600</v>
          </cell>
          <cell r="R18">
            <v>7200</v>
          </cell>
          <cell r="S18">
            <v>10800</v>
          </cell>
          <cell r="T18">
            <v>14400</v>
          </cell>
          <cell r="U18">
            <v>18000</v>
          </cell>
          <cell r="V18">
            <v>21600</v>
          </cell>
          <cell r="W18">
            <v>25200</v>
          </cell>
          <cell r="X18">
            <v>28080</v>
          </cell>
          <cell r="Y18">
            <v>31680</v>
          </cell>
          <cell r="Z18">
            <v>35280</v>
          </cell>
        </row>
        <row r="19">
          <cell r="C19"/>
          <cell r="D19"/>
          <cell r="E19"/>
          <cell r="F19"/>
          <cell r="G19"/>
          <cell r="H19"/>
          <cell r="I19"/>
          <cell r="J19"/>
          <cell r="K19"/>
          <cell r="L19"/>
          <cell r="M19"/>
          <cell r="N19"/>
          <cell r="O19"/>
          <cell r="P19"/>
          <cell r="Q19"/>
          <cell r="R19">
            <v>3600</v>
          </cell>
          <cell r="S19">
            <v>7200</v>
          </cell>
          <cell r="T19">
            <v>10800</v>
          </cell>
          <cell r="U19">
            <v>14400</v>
          </cell>
          <cell r="V19">
            <v>18000</v>
          </cell>
          <cell r="W19">
            <v>21600</v>
          </cell>
          <cell r="X19">
            <v>24480</v>
          </cell>
          <cell r="Y19">
            <v>28080</v>
          </cell>
          <cell r="Z19">
            <v>31680</v>
          </cell>
        </row>
        <row r="20">
          <cell r="C20"/>
          <cell r="D20"/>
          <cell r="E20"/>
          <cell r="F20"/>
          <cell r="G20"/>
          <cell r="H20"/>
          <cell r="I20"/>
          <cell r="J20"/>
          <cell r="K20"/>
          <cell r="L20"/>
          <cell r="M20"/>
          <cell r="N20"/>
          <cell r="O20"/>
          <cell r="P20"/>
          <cell r="Q20"/>
          <cell r="R20"/>
          <cell r="S20">
            <v>3600</v>
          </cell>
          <cell r="T20">
            <v>7200</v>
          </cell>
          <cell r="U20">
            <v>10800</v>
          </cell>
          <cell r="V20">
            <v>14400</v>
          </cell>
          <cell r="W20">
            <v>18000</v>
          </cell>
          <cell r="X20">
            <v>20880</v>
          </cell>
          <cell r="Y20">
            <v>24480</v>
          </cell>
          <cell r="Z20">
            <v>28080</v>
          </cell>
        </row>
        <row r="21">
          <cell r="C21"/>
          <cell r="D21"/>
          <cell r="E21"/>
          <cell r="F21"/>
          <cell r="G21"/>
          <cell r="H21"/>
          <cell r="I21"/>
          <cell r="J21"/>
          <cell r="K21"/>
          <cell r="L21"/>
          <cell r="M21"/>
          <cell r="N21"/>
          <cell r="O21"/>
          <cell r="P21"/>
          <cell r="Q21"/>
          <cell r="R21"/>
          <cell r="S21"/>
          <cell r="T21">
            <v>3600</v>
          </cell>
          <cell r="U21">
            <v>7200</v>
          </cell>
          <cell r="V21">
            <v>10800</v>
          </cell>
          <cell r="W21">
            <v>14400</v>
          </cell>
          <cell r="X21">
            <v>17280</v>
          </cell>
          <cell r="Y21">
            <v>20880</v>
          </cell>
          <cell r="Z21">
            <v>24480</v>
          </cell>
        </row>
        <row r="22">
          <cell r="C22"/>
          <cell r="D22"/>
          <cell r="E22"/>
          <cell r="F22"/>
          <cell r="G22"/>
          <cell r="H22"/>
          <cell r="I22"/>
          <cell r="J22"/>
          <cell r="K22"/>
          <cell r="L22"/>
          <cell r="M22"/>
          <cell r="N22"/>
          <cell r="O22"/>
          <cell r="P22"/>
          <cell r="Q22"/>
          <cell r="R22"/>
          <cell r="S22"/>
          <cell r="T22"/>
          <cell r="U22">
            <v>3600</v>
          </cell>
          <cell r="V22">
            <v>7200</v>
          </cell>
          <cell r="W22">
            <v>10800</v>
          </cell>
          <cell r="X22">
            <v>13680</v>
          </cell>
          <cell r="Y22">
            <v>17280</v>
          </cell>
          <cell r="Z22">
            <v>20880</v>
          </cell>
        </row>
        <row r="23">
          <cell r="C23"/>
          <cell r="D23"/>
          <cell r="E23"/>
          <cell r="F23"/>
          <cell r="G23"/>
          <cell r="H23"/>
          <cell r="I23"/>
          <cell r="J23"/>
          <cell r="K23"/>
          <cell r="L23"/>
          <cell r="M23"/>
          <cell r="N23"/>
          <cell r="O23"/>
          <cell r="P23"/>
          <cell r="Q23"/>
          <cell r="R23"/>
          <cell r="S23"/>
          <cell r="T23"/>
          <cell r="U23"/>
          <cell r="V23">
            <v>3600</v>
          </cell>
          <cell r="W23">
            <v>7200</v>
          </cell>
          <cell r="X23">
            <v>10800</v>
          </cell>
          <cell r="Y23">
            <v>14400</v>
          </cell>
          <cell r="Z23">
            <v>18000</v>
          </cell>
        </row>
        <row r="24">
          <cell r="C24"/>
          <cell r="D24"/>
          <cell r="E24"/>
          <cell r="F24"/>
          <cell r="G24"/>
          <cell r="H24"/>
          <cell r="I24"/>
          <cell r="J24"/>
          <cell r="K24"/>
          <cell r="L24"/>
          <cell r="M24"/>
          <cell r="N24"/>
          <cell r="O24"/>
          <cell r="P24"/>
          <cell r="Q24"/>
          <cell r="R24"/>
          <cell r="S24"/>
          <cell r="T24"/>
          <cell r="U24"/>
          <cell r="V24"/>
          <cell r="W24">
            <v>3600</v>
          </cell>
          <cell r="X24">
            <v>7200</v>
          </cell>
          <cell r="Y24">
            <v>10800</v>
          </cell>
          <cell r="Z24">
            <v>14400</v>
          </cell>
        </row>
        <row r="25">
          <cell r="C25"/>
          <cell r="D25"/>
          <cell r="E25"/>
          <cell r="F25"/>
          <cell r="G25"/>
          <cell r="H25"/>
          <cell r="I25"/>
          <cell r="J25"/>
          <cell r="K25"/>
          <cell r="L25"/>
          <cell r="M25"/>
          <cell r="N25"/>
          <cell r="O25"/>
          <cell r="P25"/>
          <cell r="Q25"/>
          <cell r="R25"/>
          <cell r="S25"/>
          <cell r="T25"/>
          <cell r="U25"/>
          <cell r="V25"/>
          <cell r="W25"/>
          <cell r="X25">
            <v>3600</v>
          </cell>
          <cell r="Y25">
            <v>7200</v>
          </cell>
          <cell r="Z25">
            <v>10800</v>
          </cell>
        </row>
        <row r="26">
          <cell r="C26"/>
          <cell r="D26"/>
          <cell r="E26"/>
          <cell r="F26"/>
          <cell r="G26"/>
          <cell r="H26"/>
          <cell r="I26"/>
          <cell r="J26"/>
          <cell r="K26"/>
          <cell r="L26"/>
          <cell r="M26"/>
          <cell r="N26"/>
          <cell r="O26"/>
          <cell r="P26"/>
          <cell r="Q26"/>
          <cell r="R26"/>
          <cell r="S26"/>
          <cell r="T26"/>
          <cell r="U26"/>
          <cell r="V26"/>
          <cell r="W26"/>
          <cell r="X26"/>
          <cell r="Y26">
            <v>3600</v>
          </cell>
          <cell r="Z26">
            <v>7200</v>
          </cell>
        </row>
        <row r="27">
          <cell r="C27"/>
          <cell r="D27"/>
          <cell r="E27"/>
          <cell r="F27"/>
          <cell r="G27"/>
          <cell r="H27"/>
          <cell r="I27"/>
          <cell r="J27"/>
          <cell r="K27"/>
          <cell r="L27"/>
          <cell r="M27"/>
          <cell r="N27"/>
          <cell r="O27"/>
          <cell r="P27"/>
          <cell r="Q27"/>
          <cell r="R27"/>
          <cell r="S27"/>
          <cell r="T27"/>
          <cell r="U27"/>
          <cell r="V27"/>
          <cell r="W27"/>
          <cell r="X27"/>
          <cell r="Y27"/>
          <cell r="Z27">
            <v>3600</v>
          </cell>
        </row>
      </sheetData>
      <sheetData sheetId="1">
        <row r="4">
          <cell r="C4">
            <v>1000</v>
          </cell>
          <cell r="D4">
            <v>2000</v>
          </cell>
          <cell r="E4">
            <v>3000</v>
          </cell>
          <cell r="F4">
            <v>4000</v>
          </cell>
          <cell r="G4">
            <v>5000</v>
          </cell>
          <cell r="H4">
            <v>6000</v>
          </cell>
          <cell r="I4">
            <v>7000</v>
          </cell>
          <cell r="J4">
            <v>8000</v>
          </cell>
          <cell r="K4">
            <v>9000</v>
          </cell>
          <cell r="L4">
            <v>10000</v>
          </cell>
          <cell r="M4">
            <v>11000</v>
          </cell>
          <cell r="N4">
            <v>11850</v>
          </cell>
          <cell r="O4">
            <v>12850</v>
          </cell>
          <cell r="P4">
            <v>13850</v>
          </cell>
          <cell r="Q4">
            <v>14850</v>
          </cell>
          <cell r="R4">
            <v>15850</v>
          </cell>
          <cell r="S4">
            <v>16850</v>
          </cell>
          <cell r="T4">
            <v>17100</v>
          </cell>
          <cell r="U4">
            <v>18100</v>
          </cell>
          <cell r="V4">
            <v>19100</v>
          </cell>
          <cell r="W4">
            <v>20100</v>
          </cell>
          <cell r="X4">
            <v>20700</v>
          </cell>
          <cell r="Y4">
            <v>21700</v>
          </cell>
          <cell r="Z4">
            <v>22700</v>
          </cell>
        </row>
        <row r="5">
          <cell r="C5"/>
          <cell r="D5">
            <v>1000</v>
          </cell>
          <cell r="E5">
            <v>2000</v>
          </cell>
          <cell r="F5">
            <v>3000</v>
          </cell>
          <cell r="G5">
            <v>4000</v>
          </cell>
          <cell r="H5">
            <v>5000</v>
          </cell>
          <cell r="I5">
            <v>6000</v>
          </cell>
          <cell r="J5">
            <v>7000</v>
          </cell>
          <cell r="K5">
            <v>8000</v>
          </cell>
          <cell r="L5">
            <v>9000</v>
          </cell>
          <cell r="M5">
            <v>10000</v>
          </cell>
          <cell r="N5">
            <v>10850</v>
          </cell>
          <cell r="O5">
            <v>11850</v>
          </cell>
          <cell r="P5">
            <v>12850</v>
          </cell>
          <cell r="Q5">
            <v>13850</v>
          </cell>
          <cell r="R5">
            <v>14850</v>
          </cell>
          <cell r="S5">
            <v>15850</v>
          </cell>
          <cell r="T5">
            <v>16100</v>
          </cell>
          <cell r="U5">
            <v>17100</v>
          </cell>
          <cell r="V5">
            <v>18100</v>
          </cell>
          <cell r="W5">
            <v>19100</v>
          </cell>
          <cell r="X5">
            <v>19700</v>
          </cell>
          <cell r="Y5">
            <v>20700</v>
          </cell>
          <cell r="Z5">
            <v>21700</v>
          </cell>
        </row>
        <row r="6">
          <cell r="C6"/>
          <cell r="D6"/>
          <cell r="E6">
            <v>1000</v>
          </cell>
          <cell r="F6">
            <v>2000</v>
          </cell>
          <cell r="G6">
            <v>3000</v>
          </cell>
          <cell r="H6">
            <v>4000</v>
          </cell>
          <cell r="I6">
            <v>5000</v>
          </cell>
          <cell r="J6">
            <v>6000</v>
          </cell>
          <cell r="K6">
            <v>7000</v>
          </cell>
          <cell r="L6">
            <v>8000</v>
          </cell>
          <cell r="M6">
            <v>9000</v>
          </cell>
          <cell r="N6">
            <v>9850</v>
          </cell>
          <cell r="O6">
            <v>10850</v>
          </cell>
          <cell r="P6">
            <v>11850</v>
          </cell>
          <cell r="Q6">
            <v>12850</v>
          </cell>
          <cell r="R6">
            <v>13850</v>
          </cell>
          <cell r="S6">
            <v>14850</v>
          </cell>
          <cell r="T6">
            <v>15100</v>
          </cell>
          <cell r="U6">
            <v>16100</v>
          </cell>
          <cell r="V6">
            <v>17100</v>
          </cell>
          <cell r="W6">
            <v>18100</v>
          </cell>
          <cell r="X6">
            <v>18700</v>
          </cell>
          <cell r="Y6">
            <v>19700</v>
          </cell>
          <cell r="Z6">
            <v>20700</v>
          </cell>
        </row>
        <row r="7">
          <cell r="C7"/>
          <cell r="D7"/>
          <cell r="E7"/>
          <cell r="F7">
            <v>1000</v>
          </cell>
          <cell r="G7">
            <v>2000</v>
          </cell>
          <cell r="H7">
            <v>3000</v>
          </cell>
          <cell r="I7">
            <v>4000</v>
          </cell>
          <cell r="J7">
            <v>5000</v>
          </cell>
          <cell r="K7">
            <v>6000</v>
          </cell>
          <cell r="L7">
            <v>7000</v>
          </cell>
          <cell r="M7">
            <v>8000</v>
          </cell>
          <cell r="N7">
            <v>8850</v>
          </cell>
          <cell r="O7">
            <v>9850</v>
          </cell>
          <cell r="P7">
            <v>10850</v>
          </cell>
          <cell r="Q7">
            <v>11850</v>
          </cell>
          <cell r="R7">
            <v>12850</v>
          </cell>
          <cell r="S7">
            <v>13850</v>
          </cell>
          <cell r="T7">
            <v>14100</v>
          </cell>
          <cell r="U7">
            <v>15100</v>
          </cell>
          <cell r="V7">
            <v>16100</v>
          </cell>
          <cell r="W7">
            <v>17100</v>
          </cell>
          <cell r="X7">
            <v>17700</v>
          </cell>
          <cell r="Y7">
            <v>18700</v>
          </cell>
          <cell r="Z7">
            <v>19700</v>
          </cell>
        </row>
        <row r="8">
          <cell r="C8"/>
          <cell r="D8"/>
          <cell r="E8"/>
          <cell r="F8"/>
          <cell r="G8">
            <v>1000</v>
          </cell>
          <cell r="H8">
            <v>2000</v>
          </cell>
          <cell r="I8">
            <v>3000</v>
          </cell>
          <cell r="J8">
            <v>4000</v>
          </cell>
          <cell r="K8">
            <v>5000</v>
          </cell>
          <cell r="L8">
            <v>6000</v>
          </cell>
          <cell r="M8">
            <v>7000</v>
          </cell>
          <cell r="N8">
            <v>7850</v>
          </cell>
          <cell r="O8">
            <v>8850</v>
          </cell>
          <cell r="P8">
            <v>9850</v>
          </cell>
          <cell r="Q8">
            <v>10850</v>
          </cell>
          <cell r="R8">
            <v>11850</v>
          </cell>
          <cell r="S8">
            <v>12850</v>
          </cell>
          <cell r="T8">
            <v>13100</v>
          </cell>
          <cell r="U8">
            <v>14100</v>
          </cell>
          <cell r="V8">
            <v>15100</v>
          </cell>
          <cell r="W8">
            <v>16100</v>
          </cell>
          <cell r="X8">
            <v>16700</v>
          </cell>
          <cell r="Y8">
            <v>17700</v>
          </cell>
          <cell r="Z8">
            <v>18700</v>
          </cell>
        </row>
        <row r="9">
          <cell r="C9"/>
          <cell r="D9"/>
          <cell r="E9"/>
          <cell r="F9"/>
          <cell r="G9"/>
          <cell r="H9">
            <v>1000</v>
          </cell>
          <cell r="I9">
            <v>2000</v>
          </cell>
          <cell r="J9">
            <v>3000</v>
          </cell>
          <cell r="K9">
            <v>4000</v>
          </cell>
          <cell r="L9">
            <v>5000</v>
          </cell>
          <cell r="M9">
            <v>6000</v>
          </cell>
          <cell r="N9">
            <v>6850</v>
          </cell>
          <cell r="O9">
            <v>7850</v>
          </cell>
          <cell r="P9">
            <v>8850</v>
          </cell>
          <cell r="Q9">
            <v>9850</v>
          </cell>
          <cell r="R9">
            <v>10850</v>
          </cell>
          <cell r="S9">
            <v>11850</v>
          </cell>
          <cell r="T9">
            <v>12100</v>
          </cell>
          <cell r="U9">
            <v>13100</v>
          </cell>
          <cell r="V9">
            <v>14100</v>
          </cell>
          <cell r="W9">
            <v>15100</v>
          </cell>
          <cell r="X9">
            <v>15700</v>
          </cell>
          <cell r="Y9">
            <v>16700</v>
          </cell>
          <cell r="Z9">
            <v>17700</v>
          </cell>
        </row>
        <row r="10">
          <cell r="C10"/>
          <cell r="D10"/>
          <cell r="E10"/>
          <cell r="F10"/>
          <cell r="G10"/>
          <cell r="H10"/>
          <cell r="I10">
            <v>1000</v>
          </cell>
          <cell r="J10">
            <v>2000</v>
          </cell>
          <cell r="K10">
            <v>3000</v>
          </cell>
          <cell r="L10">
            <v>4000</v>
          </cell>
          <cell r="M10">
            <v>5000</v>
          </cell>
          <cell r="N10">
            <v>5850</v>
          </cell>
          <cell r="O10">
            <v>6850</v>
          </cell>
          <cell r="P10">
            <v>7850</v>
          </cell>
          <cell r="Q10">
            <v>8850</v>
          </cell>
          <cell r="R10">
            <v>9850</v>
          </cell>
          <cell r="S10">
            <v>10850</v>
          </cell>
          <cell r="T10">
            <v>11100</v>
          </cell>
          <cell r="U10">
            <v>12100</v>
          </cell>
          <cell r="V10">
            <v>13100</v>
          </cell>
          <cell r="W10">
            <v>14100</v>
          </cell>
          <cell r="X10">
            <v>14700</v>
          </cell>
          <cell r="Y10">
            <v>15700</v>
          </cell>
          <cell r="Z10">
            <v>16700</v>
          </cell>
        </row>
        <row r="11">
          <cell r="C11"/>
          <cell r="D11"/>
          <cell r="E11"/>
          <cell r="F11"/>
          <cell r="G11"/>
          <cell r="H11"/>
          <cell r="I11"/>
          <cell r="J11">
            <v>1000</v>
          </cell>
          <cell r="K11">
            <v>2000</v>
          </cell>
          <cell r="L11">
            <v>3000</v>
          </cell>
          <cell r="M11">
            <v>4000</v>
          </cell>
          <cell r="N11">
            <v>4850</v>
          </cell>
          <cell r="O11">
            <v>5850</v>
          </cell>
          <cell r="P11">
            <v>6850</v>
          </cell>
          <cell r="Q11">
            <v>7850</v>
          </cell>
          <cell r="R11">
            <v>8850</v>
          </cell>
          <cell r="S11">
            <v>9850</v>
          </cell>
          <cell r="T11">
            <v>10100</v>
          </cell>
          <cell r="U11">
            <v>11100</v>
          </cell>
          <cell r="V11">
            <v>12100</v>
          </cell>
          <cell r="W11">
            <v>13100</v>
          </cell>
          <cell r="X11">
            <v>13700</v>
          </cell>
          <cell r="Y11">
            <v>14700</v>
          </cell>
          <cell r="Z11">
            <v>15700</v>
          </cell>
        </row>
        <row r="12">
          <cell r="C12"/>
          <cell r="D12"/>
          <cell r="E12"/>
          <cell r="F12"/>
          <cell r="G12"/>
          <cell r="H12"/>
          <cell r="I12"/>
          <cell r="J12"/>
          <cell r="K12">
            <v>1000</v>
          </cell>
          <cell r="L12">
            <v>2000</v>
          </cell>
          <cell r="M12">
            <v>3000</v>
          </cell>
          <cell r="N12">
            <v>3850</v>
          </cell>
          <cell r="O12">
            <v>4850</v>
          </cell>
          <cell r="P12">
            <v>5850</v>
          </cell>
          <cell r="Q12">
            <v>6850</v>
          </cell>
          <cell r="R12">
            <v>7850</v>
          </cell>
          <cell r="S12">
            <v>8850</v>
          </cell>
          <cell r="T12">
            <v>9100</v>
          </cell>
          <cell r="U12">
            <v>10100</v>
          </cell>
          <cell r="V12">
            <v>11100</v>
          </cell>
          <cell r="W12">
            <v>12100</v>
          </cell>
          <cell r="X12">
            <v>12700</v>
          </cell>
          <cell r="Y12">
            <v>13700</v>
          </cell>
          <cell r="Z12">
            <v>14700</v>
          </cell>
        </row>
        <row r="13">
          <cell r="C13"/>
          <cell r="D13"/>
          <cell r="E13"/>
          <cell r="F13"/>
          <cell r="G13"/>
          <cell r="H13"/>
          <cell r="I13"/>
          <cell r="J13"/>
          <cell r="K13"/>
          <cell r="L13">
            <v>1000</v>
          </cell>
          <cell r="M13">
            <v>2000</v>
          </cell>
          <cell r="N13">
            <v>2850</v>
          </cell>
          <cell r="O13">
            <v>3850</v>
          </cell>
          <cell r="P13">
            <v>4850</v>
          </cell>
          <cell r="Q13">
            <v>5850</v>
          </cell>
          <cell r="R13">
            <v>6850</v>
          </cell>
          <cell r="S13">
            <v>7850</v>
          </cell>
          <cell r="T13">
            <v>8100</v>
          </cell>
          <cell r="U13">
            <v>9100</v>
          </cell>
          <cell r="V13">
            <v>10100</v>
          </cell>
          <cell r="W13">
            <v>11100</v>
          </cell>
          <cell r="X13">
            <v>11700</v>
          </cell>
          <cell r="Y13">
            <v>12700</v>
          </cell>
          <cell r="Z13">
            <v>13700</v>
          </cell>
        </row>
        <row r="14">
          <cell r="C14"/>
          <cell r="D14"/>
          <cell r="E14"/>
          <cell r="F14"/>
          <cell r="G14"/>
          <cell r="H14"/>
          <cell r="I14"/>
          <cell r="J14"/>
          <cell r="K14"/>
          <cell r="L14"/>
          <cell r="M14">
            <v>1000</v>
          </cell>
          <cell r="N14">
            <v>2000</v>
          </cell>
          <cell r="O14">
            <v>3000</v>
          </cell>
          <cell r="P14">
            <v>4000</v>
          </cell>
          <cell r="Q14">
            <v>5000</v>
          </cell>
          <cell r="R14">
            <v>6000</v>
          </cell>
          <cell r="S14">
            <v>7000</v>
          </cell>
          <cell r="T14">
            <v>7700</v>
          </cell>
          <cell r="U14">
            <v>8700</v>
          </cell>
          <cell r="V14">
            <v>9700</v>
          </cell>
          <cell r="W14">
            <v>10700</v>
          </cell>
          <cell r="X14">
            <v>11000</v>
          </cell>
          <cell r="Y14">
            <v>12000</v>
          </cell>
          <cell r="Z14">
            <v>13000</v>
          </cell>
        </row>
        <row r="15">
          <cell r="C15"/>
          <cell r="D15"/>
          <cell r="E15"/>
          <cell r="F15"/>
          <cell r="G15"/>
          <cell r="H15"/>
          <cell r="I15"/>
          <cell r="J15"/>
          <cell r="K15"/>
          <cell r="L15"/>
          <cell r="M15"/>
          <cell r="N15">
            <v>1000</v>
          </cell>
          <cell r="O15">
            <v>2000</v>
          </cell>
          <cell r="P15">
            <v>3000</v>
          </cell>
          <cell r="Q15">
            <v>4000</v>
          </cell>
          <cell r="R15">
            <v>5000</v>
          </cell>
          <cell r="S15">
            <v>6000</v>
          </cell>
          <cell r="T15">
            <v>6700</v>
          </cell>
          <cell r="U15">
            <v>7700</v>
          </cell>
          <cell r="V15">
            <v>8700</v>
          </cell>
          <cell r="W15">
            <v>9700</v>
          </cell>
          <cell r="X15">
            <v>10000</v>
          </cell>
          <cell r="Y15">
            <v>11000</v>
          </cell>
          <cell r="Z15">
            <v>12000</v>
          </cell>
        </row>
        <row r="16">
          <cell r="C16"/>
          <cell r="D16"/>
          <cell r="E16"/>
          <cell r="F16"/>
          <cell r="G16"/>
          <cell r="H16"/>
          <cell r="I16"/>
          <cell r="J16"/>
          <cell r="K16"/>
          <cell r="L16"/>
          <cell r="M16"/>
          <cell r="N16"/>
          <cell r="O16">
            <v>1000</v>
          </cell>
          <cell r="P16">
            <v>2000</v>
          </cell>
          <cell r="Q16">
            <v>3000</v>
          </cell>
          <cell r="R16">
            <v>4000</v>
          </cell>
          <cell r="S16">
            <v>5000</v>
          </cell>
          <cell r="T16">
            <v>5700</v>
          </cell>
          <cell r="U16">
            <v>6700</v>
          </cell>
          <cell r="V16">
            <v>7700</v>
          </cell>
          <cell r="W16">
            <v>8700</v>
          </cell>
          <cell r="X16">
            <v>9000</v>
          </cell>
          <cell r="Y16">
            <v>10000</v>
          </cell>
          <cell r="Z16">
            <v>11000</v>
          </cell>
        </row>
        <row r="17">
          <cell r="C17"/>
          <cell r="D17"/>
          <cell r="E17"/>
          <cell r="F17"/>
          <cell r="G17"/>
          <cell r="H17"/>
          <cell r="I17"/>
          <cell r="J17"/>
          <cell r="K17"/>
          <cell r="L17"/>
          <cell r="M17"/>
          <cell r="N17"/>
          <cell r="O17"/>
          <cell r="P17">
            <v>1000</v>
          </cell>
          <cell r="Q17">
            <v>2000</v>
          </cell>
          <cell r="R17">
            <v>3000</v>
          </cell>
          <cell r="S17">
            <v>4000</v>
          </cell>
          <cell r="T17">
            <v>5000</v>
          </cell>
          <cell r="U17">
            <v>6000</v>
          </cell>
          <cell r="V17">
            <v>7000</v>
          </cell>
          <cell r="W17">
            <v>8000</v>
          </cell>
          <cell r="X17">
            <v>8800</v>
          </cell>
          <cell r="Y17">
            <v>9800</v>
          </cell>
          <cell r="Z17">
            <v>10800</v>
          </cell>
        </row>
        <row r="18">
          <cell r="C18"/>
          <cell r="D18"/>
          <cell r="E18"/>
          <cell r="F18"/>
          <cell r="G18"/>
          <cell r="H18"/>
          <cell r="I18"/>
          <cell r="J18"/>
          <cell r="K18"/>
          <cell r="L18"/>
          <cell r="M18"/>
          <cell r="N18"/>
          <cell r="O18"/>
          <cell r="P18"/>
          <cell r="Q18">
            <v>1000</v>
          </cell>
          <cell r="R18">
            <v>2000</v>
          </cell>
          <cell r="S18">
            <v>3000</v>
          </cell>
          <cell r="T18">
            <v>4000</v>
          </cell>
          <cell r="U18">
            <v>5000</v>
          </cell>
          <cell r="V18">
            <v>6000</v>
          </cell>
          <cell r="W18">
            <v>7000</v>
          </cell>
          <cell r="X18">
            <v>7800</v>
          </cell>
          <cell r="Y18">
            <v>8800</v>
          </cell>
          <cell r="Z18">
            <v>9800</v>
          </cell>
        </row>
        <row r="19">
          <cell r="C19"/>
          <cell r="D19"/>
          <cell r="E19"/>
          <cell r="F19"/>
          <cell r="G19"/>
          <cell r="H19"/>
          <cell r="I19"/>
          <cell r="J19"/>
          <cell r="K19"/>
          <cell r="L19"/>
          <cell r="M19"/>
          <cell r="N19"/>
          <cell r="O19"/>
          <cell r="P19"/>
          <cell r="Q19"/>
          <cell r="R19">
            <v>1000</v>
          </cell>
          <cell r="S19">
            <v>2000</v>
          </cell>
          <cell r="T19">
            <v>3000</v>
          </cell>
          <cell r="U19">
            <v>4000</v>
          </cell>
          <cell r="V19">
            <v>5000</v>
          </cell>
          <cell r="W19">
            <v>6000</v>
          </cell>
          <cell r="X19">
            <v>6800</v>
          </cell>
          <cell r="Y19">
            <v>7800</v>
          </cell>
          <cell r="Z19">
            <v>8800</v>
          </cell>
        </row>
        <row r="20">
          <cell r="C20"/>
          <cell r="D20"/>
          <cell r="E20"/>
          <cell r="F20"/>
          <cell r="G20"/>
          <cell r="H20"/>
          <cell r="I20"/>
          <cell r="J20"/>
          <cell r="K20"/>
          <cell r="L20"/>
          <cell r="M20"/>
          <cell r="N20"/>
          <cell r="O20"/>
          <cell r="P20"/>
          <cell r="Q20"/>
          <cell r="R20"/>
          <cell r="S20">
            <v>1000</v>
          </cell>
          <cell r="T20">
            <v>2000</v>
          </cell>
          <cell r="U20">
            <v>3000</v>
          </cell>
          <cell r="V20">
            <v>4000</v>
          </cell>
          <cell r="W20">
            <v>5000</v>
          </cell>
          <cell r="X20">
            <v>5800</v>
          </cell>
          <cell r="Y20">
            <v>6800</v>
          </cell>
          <cell r="Z20">
            <v>7800</v>
          </cell>
        </row>
        <row r="21">
          <cell r="C21"/>
          <cell r="D21"/>
          <cell r="E21"/>
          <cell r="F21"/>
          <cell r="G21"/>
          <cell r="H21"/>
          <cell r="I21"/>
          <cell r="J21"/>
          <cell r="K21"/>
          <cell r="L21"/>
          <cell r="M21"/>
          <cell r="N21"/>
          <cell r="O21"/>
          <cell r="P21"/>
          <cell r="Q21"/>
          <cell r="R21"/>
          <cell r="S21"/>
          <cell r="T21">
            <v>1000</v>
          </cell>
          <cell r="U21">
            <v>2000</v>
          </cell>
          <cell r="V21">
            <v>3000</v>
          </cell>
          <cell r="W21">
            <v>4000</v>
          </cell>
          <cell r="X21">
            <v>4800</v>
          </cell>
          <cell r="Y21">
            <v>5800</v>
          </cell>
          <cell r="Z21">
            <v>6800</v>
          </cell>
        </row>
        <row r="22">
          <cell r="C22"/>
          <cell r="D22"/>
          <cell r="E22"/>
          <cell r="F22"/>
          <cell r="G22"/>
          <cell r="H22"/>
          <cell r="I22"/>
          <cell r="J22"/>
          <cell r="K22"/>
          <cell r="L22"/>
          <cell r="M22"/>
          <cell r="N22"/>
          <cell r="O22"/>
          <cell r="P22"/>
          <cell r="Q22"/>
          <cell r="R22"/>
          <cell r="S22"/>
          <cell r="T22"/>
          <cell r="U22">
            <v>1000</v>
          </cell>
          <cell r="V22">
            <v>2000</v>
          </cell>
          <cell r="W22">
            <v>3000</v>
          </cell>
          <cell r="X22">
            <v>3800</v>
          </cell>
          <cell r="Y22">
            <v>4800</v>
          </cell>
          <cell r="Z22">
            <v>5800</v>
          </cell>
        </row>
        <row r="23">
          <cell r="C23"/>
          <cell r="D23"/>
          <cell r="E23"/>
          <cell r="F23"/>
          <cell r="G23"/>
          <cell r="H23"/>
          <cell r="I23"/>
          <cell r="J23"/>
          <cell r="K23"/>
          <cell r="L23"/>
          <cell r="M23"/>
          <cell r="N23"/>
          <cell r="O23"/>
          <cell r="P23"/>
          <cell r="Q23"/>
          <cell r="R23"/>
          <cell r="S23"/>
          <cell r="T23"/>
          <cell r="U23"/>
          <cell r="V23">
            <v>1000</v>
          </cell>
          <cell r="W23">
            <v>2000</v>
          </cell>
          <cell r="X23">
            <v>3000</v>
          </cell>
          <cell r="Y23">
            <v>4000</v>
          </cell>
          <cell r="Z23">
            <v>5000</v>
          </cell>
        </row>
        <row r="24">
          <cell r="C24"/>
          <cell r="D24"/>
          <cell r="E24"/>
          <cell r="F24"/>
          <cell r="G24"/>
          <cell r="H24"/>
          <cell r="I24"/>
          <cell r="J24"/>
          <cell r="K24"/>
          <cell r="L24"/>
          <cell r="M24"/>
          <cell r="N24"/>
          <cell r="O24"/>
          <cell r="P24"/>
          <cell r="Q24"/>
          <cell r="R24"/>
          <cell r="S24"/>
          <cell r="T24"/>
          <cell r="U24"/>
          <cell r="V24"/>
          <cell r="W24">
            <v>1000</v>
          </cell>
          <cell r="X24">
            <v>2000</v>
          </cell>
          <cell r="Y24">
            <v>3000</v>
          </cell>
          <cell r="Z24">
            <v>4000</v>
          </cell>
        </row>
        <row r="25">
          <cell r="C25"/>
          <cell r="D25"/>
          <cell r="E25"/>
          <cell r="F25"/>
          <cell r="G25"/>
          <cell r="H25"/>
          <cell r="I25"/>
          <cell r="J25"/>
          <cell r="K25"/>
          <cell r="L25"/>
          <cell r="M25"/>
          <cell r="N25"/>
          <cell r="O25"/>
          <cell r="P25"/>
          <cell r="Q25"/>
          <cell r="R25"/>
          <cell r="S25"/>
          <cell r="T25"/>
          <cell r="U25"/>
          <cell r="V25"/>
          <cell r="W25"/>
          <cell r="X25">
            <v>1000</v>
          </cell>
          <cell r="Y25">
            <v>2000</v>
          </cell>
          <cell r="Z25">
            <v>3000</v>
          </cell>
        </row>
        <row r="26">
          <cell r="C26"/>
          <cell r="D26"/>
          <cell r="E26"/>
          <cell r="F26"/>
          <cell r="G26"/>
          <cell r="H26"/>
          <cell r="I26"/>
          <cell r="J26"/>
          <cell r="K26"/>
          <cell r="L26"/>
          <cell r="M26"/>
          <cell r="N26"/>
          <cell r="O26"/>
          <cell r="P26"/>
          <cell r="Q26"/>
          <cell r="R26"/>
          <cell r="S26"/>
          <cell r="T26"/>
          <cell r="U26"/>
          <cell r="V26"/>
          <cell r="W26"/>
          <cell r="X26"/>
          <cell r="Y26">
            <v>1000</v>
          </cell>
          <cell r="Z26">
            <v>2000</v>
          </cell>
        </row>
        <row r="27">
          <cell r="C27"/>
          <cell r="D27"/>
          <cell r="E27"/>
          <cell r="F27"/>
          <cell r="G27"/>
          <cell r="H27"/>
          <cell r="I27"/>
          <cell r="J27"/>
          <cell r="K27"/>
          <cell r="L27"/>
          <cell r="M27"/>
          <cell r="N27"/>
          <cell r="O27"/>
          <cell r="P27"/>
          <cell r="Q27"/>
          <cell r="R27"/>
          <cell r="S27"/>
          <cell r="T27"/>
          <cell r="U27"/>
          <cell r="V27"/>
          <cell r="W27"/>
          <cell r="X27"/>
          <cell r="Y27"/>
          <cell r="Z27">
            <v>1000</v>
          </cell>
        </row>
      </sheetData>
      <sheetData sheetId="2">
        <row r="4">
          <cell r="C4">
            <v>1400</v>
          </cell>
          <cell r="D4">
            <v>2800</v>
          </cell>
          <cell r="E4">
            <v>4200</v>
          </cell>
          <cell r="F4">
            <v>5600</v>
          </cell>
          <cell r="G4">
            <v>7000</v>
          </cell>
          <cell r="H4">
            <v>8400</v>
          </cell>
          <cell r="I4">
            <v>9800</v>
          </cell>
          <cell r="J4">
            <v>11200</v>
          </cell>
          <cell r="K4">
            <v>12600</v>
          </cell>
          <cell r="L4">
            <v>14000</v>
          </cell>
          <cell r="M4">
            <v>15400</v>
          </cell>
          <cell r="N4">
            <v>16590</v>
          </cell>
          <cell r="O4">
            <v>17990</v>
          </cell>
          <cell r="P4">
            <v>19390</v>
          </cell>
          <cell r="Q4">
            <v>20790</v>
          </cell>
          <cell r="R4">
            <v>22190</v>
          </cell>
          <cell r="S4">
            <v>23590</v>
          </cell>
          <cell r="T4">
            <v>23940</v>
          </cell>
          <cell r="U4">
            <v>25340</v>
          </cell>
          <cell r="V4">
            <v>26740</v>
          </cell>
          <cell r="W4">
            <v>28140</v>
          </cell>
          <cell r="X4">
            <v>28980</v>
          </cell>
          <cell r="Y4">
            <v>30380</v>
          </cell>
          <cell r="Z4">
            <v>31780</v>
          </cell>
        </row>
        <row r="5">
          <cell r="C5"/>
          <cell r="D5">
            <v>1400</v>
          </cell>
          <cell r="E5">
            <v>2800</v>
          </cell>
          <cell r="F5">
            <v>4200</v>
          </cell>
          <cell r="G5">
            <v>5600</v>
          </cell>
          <cell r="H5">
            <v>7000</v>
          </cell>
          <cell r="I5">
            <v>8400</v>
          </cell>
          <cell r="J5">
            <v>9800</v>
          </cell>
          <cell r="K5">
            <v>11200</v>
          </cell>
          <cell r="L5">
            <v>12600</v>
          </cell>
          <cell r="M5">
            <v>14000</v>
          </cell>
          <cell r="N5">
            <v>15190</v>
          </cell>
          <cell r="O5">
            <v>16590</v>
          </cell>
          <cell r="P5">
            <v>17990</v>
          </cell>
          <cell r="Q5">
            <v>19390</v>
          </cell>
          <cell r="R5">
            <v>20790</v>
          </cell>
          <cell r="S5">
            <v>22190</v>
          </cell>
          <cell r="T5">
            <v>22540</v>
          </cell>
          <cell r="U5">
            <v>23940</v>
          </cell>
          <cell r="V5">
            <v>25340</v>
          </cell>
          <cell r="W5">
            <v>26740</v>
          </cell>
          <cell r="X5">
            <v>27580</v>
          </cell>
          <cell r="Y5">
            <v>28980</v>
          </cell>
          <cell r="Z5">
            <v>30380</v>
          </cell>
        </row>
        <row r="6">
          <cell r="C6"/>
          <cell r="D6"/>
          <cell r="E6">
            <v>1400</v>
          </cell>
          <cell r="F6">
            <v>2800</v>
          </cell>
          <cell r="G6">
            <v>4200</v>
          </cell>
          <cell r="H6">
            <v>5600</v>
          </cell>
          <cell r="I6">
            <v>7000</v>
          </cell>
          <cell r="J6">
            <v>8400</v>
          </cell>
          <cell r="K6">
            <v>9800</v>
          </cell>
          <cell r="L6">
            <v>11200</v>
          </cell>
          <cell r="M6">
            <v>12600</v>
          </cell>
          <cell r="N6">
            <v>13790</v>
          </cell>
          <cell r="O6">
            <v>15190</v>
          </cell>
          <cell r="P6">
            <v>16590</v>
          </cell>
          <cell r="Q6">
            <v>17990</v>
          </cell>
          <cell r="R6">
            <v>19390</v>
          </cell>
          <cell r="S6">
            <v>20790</v>
          </cell>
          <cell r="T6">
            <v>21140</v>
          </cell>
          <cell r="U6">
            <v>22540</v>
          </cell>
          <cell r="V6">
            <v>23940</v>
          </cell>
          <cell r="W6">
            <v>25340</v>
          </cell>
          <cell r="X6">
            <v>26180</v>
          </cell>
          <cell r="Y6">
            <v>27580</v>
          </cell>
          <cell r="Z6">
            <v>28980</v>
          </cell>
        </row>
        <row r="7">
          <cell r="C7"/>
          <cell r="D7"/>
          <cell r="E7"/>
          <cell r="F7">
            <v>1400</v>
          </cell>
          <cell r="G7">
            <v>2800</v>
          </cell>
          <cell r="H7">
            <v>4200</v>
          </cell>
          <cell r="I7">
            <v>5600</v>
          </cell>
          <cell r="J7">
            <v>7000</v>
          </cell>
          <cell r="K7">
            <v>8400</v>
          </cell>
          <cell r="L7">
            <v>9800</v>
          </cell>
          <cell r="M7">
            <v>11200</v>
          </cell>
          <cell r="N7">
            <v>12390</v>
          </cell>
          <cell r="O7">
            <v>13790</v>
          </cell>
          <cell r="P7">
            <v>15190</v>
          </cell>
          <cell r="Q7">
            <v>16590</v>
          </cell>
          <cell r="R7">
            <v>17990</v>
          </cell>
          <cell r="S7">
            <v>19390</v>
          </cell>
          <cell r="T7">
            <v>19740</v>
          </cell>
          <cell r="U7">
            <v>21140</v>
          </cell>
          <cell r="V7">
            <v>22540</v>
          </cell>
          <cell r="W7">
            <v>23940</v>
          </cell>
          <cell r="X7">
            <v>24780</v>
          </cell>
          <cell r="Y7">
            <v>26180</v>
          </cell>
          <cell r="Z7">
            <v>27580</v>
          </cell>
        </row>
        <row r="8">
          <cell r="C8"/>
          <cell r="D8"/>
          <cell r="E8"/>
          <cell r="F8"/>
          <cell r="G8">
            <v>1400</v>
          </cell>
          <cell r="H8">
            <v>2800</v>
          </cell>
          <cell r="I8">
            <v>4200</v>
          </cell>
          <cell r="J8">
            <v>5600</v>
          </cell>
          <cell r="K8">
            <v>7000</v>
          </cell>
          <cell r="L8">
            <v>8400</v>
          </cell>
          <cell r="M8">
            <v>9800</v>
          </cell>
          <cell r="N8">
            <v>10990</v>
          </cell>
          <cell r="O8">
            <v>12390</v>
          </cell>
          <cell r="P8">
            <v>13790</v>
          </cell>
          <cell r="Q8">
            <v>15190</v>
          </cell>
          <cell r="R8">
            <v>16590</v>
          </cell>
          <cell r="S8">
            <v>17990</v>
          </cell>
          <cell r="T8">
            <v>18340</v>
          </cell>
          <cell r="U8">
            <v>19740</v>
          </cell>
          <cell r="V8">
            <v>21140</v>
          </cell>
          <cell r="W8">
            <v>22540</v>
          </cell>
          <cell r="X8">
            <v>23380</v>
          </cell>
          <cell r="Y8">
            <v>24780</v>
          </cell>
          <cell r="Z8">
            <v>26180</v>
          </cell>
        </row>
        <row r="9">
          <cell r="C9"/>
          <cell r="D9"/>
          <cell r="E9"/>
          <cell r="F9"/>
          <cell r="G9"/>
          <cell r="H9">
            <v>1400</v>
          </cell>
          <cell r="I9">
            <v>2800</v>
          </cell>
          <cell r="J9">
            <v>4200</v>
          </cell>
          <cell r="K9">
            <v>5600</v>
          </cell>
          <cell r="L9">
            <v>7000</v>
          </cell>
          <cell r="M9">
            <v>8400</v>
          </cell>
          <cell r="N9">
            <v>9590</v>
          </cell>
          <cell r="O9">
            <v>10990</v>
          </cell>
          <cell r="P9">
            <v>12390</v>
          </cell>
          <cell r="Q9">
            <v>13790</v>
          </cell>
          <cell r="R9">
            <v>15190</v>
          </cell>
          <cell r="S9">
            <v>16590</v>
          </cell>
          <cell r="T9">
            <v>16940</v>
          </cell>
          <cell r="U9">
            <v>18340</v>
          </cell>
          <cell r="V9">
            <v>19740</v>
          </cell>
          <cell r="W9">
            <v>21140</v>
          </cell>
          <cell r="X9">
            <v>21980</v>
          </cell>
          <cell r="Y9">
            <v>23380</v>
          </cell>
          <cell r="Z9">
            <v>24780</v>
          </cell>
        </row>
        <row r="10">
          <cell r="C10"/>
          <cell r="D10"/>
          <cell r="E10"/>
          <cell r="F10"/>
          <cell r="G10"/>
          <cell r="H10"/>
          <cell r="I10">
            <v>1400</v>
          </cell>
          <cell r="J10">
            <v>2800</v>
          </cell>
          <cell r="K10">
            <v>4200</v>
          </cell>
          <cell r="L10">
            <v>5600</v>
          </cell>
          <cell r="M10">
            <v>7000</v>
          </cell>
          <cell r="N10">
            <v>8190</v>
          </cell>
          <cell r="O10">
            <v>9590</v>
          </cell>
          <cell r="P10">
            <v>10990</v>
          </cell>
          <cell r="Q10">
            <v>12390</v>
          </cell>
          <cell r="R10">
            <v>13790</v>
          </cell>
          <cell r="S10">
            <v>15190</v>
          </cell>
          <cell r="T10">
            <v>15540</v>
          </cell>
          <cell r="U10">
            <v>16940</v>
          </cell>
          <cell r="V10">
            <v>18340</v>
          </cell>
          <cell r="W10">
            <v>19740</v>
          </cell>
          <cell r="X10">
            <v>20580</v>
          </cell>
          <cell r="Y10">
            <v>21980</v>
          </cell>
          <cell r="Z10">
            <v>23380</v>
          </cell>
        </row>
        <row r="11">
          <cell r="C11"/>
          <cell r="D11"/>
          <cell r="E11"/>
          <cell r="F11"/>
          <cell r="G11"/>
          <cell r="H11"/>
          <cell r="I11"/>
          <cell r="J11">
            <v>1400</v>
          </cell>
          <cell r="K11">
            <v>2800</v>
          </cell>
          <cell r="L11">
            <v>4200</v>
          </cell>
          <cell r="M11">
            <v>5600</v>
          </cell>
          <cell r="N11">
            <v>6790</v>
          </cell>
          <cell r="O11">
            <v>8190</v>
          </cell>
          <cell r="P11">
            <v>9590</v>
          </cell>
          <cell r="Q11">
            <v>10990</v>
          </cell>
          <cell r="R11">
            <v>12390</v>
          </cell>
          <cell r="S11">
            <v>13790</v>
          </cell>
          <cell r="T11">
            <v>14140</v>
          </cell>
          <cell r="U11">
            <v>15540</v>
          </cell>
          <cell r="V11">
            <v>16940</v>
          </cell>
          <cell r="W11">
            <v>18340</v>
          </cell>
          <cell r="X11">
            <v>19180</v>
          </cell>
          <cell r="Y11">
            <v>20580</v>
          </cell>
          <cell r="Z11">
            <v>21980</v>
          </cell>
        </row>
        <row r="12">
          <cell r="C12"/>
          <cell r="D12"/>
          <cell r="E12"/>
          <cell r="F12"/>
          <cell r="G12"/>
          <cell r="H12"/>
          <cell r="I12"/>
          <cell r="J12"/>
          <cell r="K12">
            <v>1400</v>
          </cell>
          <cell r="L12">
            <v>2800</v>
          </cell>
          <cell r="M12">
            <v>4200</v>
          </cell>
          <cell r="N12">
            <v>5390</v>
          </cell>
          <cell r="O12">
            <v>6790</v>
          </cell>
          <cell r="P12">
            <v>8190</v>
          </cell>
          <cell r="Q12">
            <v>9590</v>
          </cell>
          <cell r="R12">
            <v>10990</v>
          </cell>
          <cell r="S12">
            <v>12390</v>
          </cell>
          <cell r="T12">
            <v>12740</v>
          </cell>
          <cell r="U12">
            <v>14140</v>
          </cell>
          <cell r="V12">
            <v>15540</v>
          </cell>
          <cell r="W12">
            <v>16940</v>
          </cell>
          <cell r="X12">
            <v>17780</v>
          </cell>
          <cell r="Y12">
            <v>19180</v>
          </cell>
          <cell r="Z12">
            <v>20580</v>
          </cell>
        </row>
        <row r="13">
          <cell r="C13"/>
          <cell r="D13"/>
          <cell r="E13"/>
          <cell r="F13"/>
          <cell r="G13"/>
          <cell r="H13"/>
          <cell r="I13"/>
          <cell r="J13"/>
          <cell r="K13"/>
          <cell r="L13">
            <v>1400</v>
          </cell>
          <cell r="M13">
            <v>2800</v>
          </cell>
          <cell r="N13">
            <v>3990</v>
          </cell>
          <cell r="O13">
            <v>5390</v>
          </cell>
          <cell r="P13">
            <v>6790</v>
          </cell>
          <cell r="Q13">
            <v>8190</v>
          </cell>
          <cell r="R13">
            <v>9590</v>
          </cell>
          <cell r="S13">
            <v>10990</v>
          </cell>
          <cell r="T13">
            <v>11340</v>
          </cell>
          <cell r="U13">
            <v>12740</v>
          </cell>
          <cell r="V13">
            <v>14140</v>
          </cell>
          <cell r="W13">
            <v>15540</v>
          </cell>
          <cell r="X13">
            <v>16380</v>
          </cell>
          <cell r="Y13">
            <v>17780</v>
          </cell>
          <cell r="Z13">
            <v>19180</v>
          </cell>
        </row>
        <row r="14">
          <cell r="C14"/>
          <cell r="D14"/>
          <cell r="E14"/>
          <cell r="F14"/>
          <cell r="G14"/>
          <cell r="H14"/>
          <cell r="I14"/>
          <cell r="J14"/>
          <cell r="K14"/>
          <cell r="L14"/>
          <cell r="M14">
            <v>1400</v>
          </cell>
          <cell r="N14">
            <v>2800</v>
          </cell>
          <cell r="O14">
            <v>4200</v>
          </cell>
          <cell r="P14">
            <v>5600</v>
          </cell>
          <cell r="Q14">
            <v>7000</v>
          </cell>
          <cell r="R14">
            <v>8400</v>
          </cell>
          <cell r="S14">
            <v>9800</v>
          </cell>
          <cell r="T14">
            <v>10780</v>
          </cell>
          <cell r="U14">
            <v>12180</v>
          </cell>
          <cell r="V14">
            <v>13580</v>
          </cell>
          <cell r="W14">
            <v>14980</v>
          </cell>
          <cell r="X14">
            <v>15400</v>
          </cell>
          <cell r="Y14">
            <v>16800</v>
          </cell>
          <cell r="Z14">
            <v>18200</v>
          </cell>
        </row>
        <row r="15">
          <cell r="C15"/>
          <cell r="D15"/>
          <cell r="E15"/>
          <cell r="F15"/>
          <cell r="G15"/>
          <cell r="H15"/>
          <cell r="I15"/>
          <cell r="J15"/>
          <cell r="K15"/>
          <cell r="L15"/>
          <cell r="M15"/>
          <cell r="N15">
            <v>1400</v>
          </cell>
          <cell r="O15">
            <v>2800</v>
          </cell>
          <cell r="P15">
            <v>4200</v>
          </cell>
          <cell r="Q15">
            <v>5600</v>
          </cell>
          <cell r="R15">
            <v>7000</v>
          </cell>
          <cell r="S15">
            <v>8400</v>
          </cell>
          <cell r="T15">
            <v>9380</v>
          </cell>
          <cell r="U15">
            <v>10780</v>
          </cell>
          <cell r="V15">
            <v>12180</v>
          </cell>
          <cell r="W15">
            <v>13580</v>
          </cell>
          <cell r="X15">
            <v>14000</v>
          </cell>
          <cell r="Y15">
            <v>15400</v>
          </cell>
          <cell r="Z15">
            <v>16800</v>
          </cell>
        </row>
        <row r="16">
          <cell r="C16"/>
          <cell r="D16"/>
          <cell r="E16"/>
          <cell r="F16"/>
          <cell r="G16"/>
          <cell r="H16"/>
          <cell r="I16"/>
          <cell r="J16"/>
          <cell r="K16"/>
          <cell r="L16"/>
          <cell r="M16"/>
          <cell r="N16"/>
          <cell r="O16">
            <v>1400</v>
          </cell>
          <cell r="P16">
            <v>2800</v>
          </cell>
          <cell r="Q16">
            <v>4200</v>
          </cell>
          <cell r="R16">
            <v>5600</v>
          </cell>
          <cell r="S16">
            <v>7000</v>
          </cell>
          <cell r="T16">
            <v>7980</v>
          </cell>
          <cell r="U16">
            <v>9380</v>
          </cell>
          <cell r="V16">
            <v>10780</v>
          </cell>
          <cell r="W16">
            <v>12180</v>
          </cell>
          <cell r="X16">
            <v>12600</v>
          </cell>
          <cell r="Y16">
            <v>14000</v>
          </cell>
          <cell r="Z16">
            <v>15400</v>
          </cell>
        </row>
        <row r="17">
          <cell r="C17"/>
          <cell r="D17"/>
          <cell r="E17"/>
          <cell r="F17"/>
          <cell r="G17"/>
          <cell r="H17"/>
          <cell r="I17"/>
          <cell r="J17"/>
          <cell r="K17"/>
          <cell r="L17"/>
          <cell r="M17"/>
          <cell r="N17"/>
          <cell r="O17"/>
          <cell r="P17">
            <v>1400</v>
          </cell>
          <cell r="Q17">
            <v>2800</v>
          </cell>
          <cell r="R17">
            <v>4200</v>
          </cell>
          <cell r="S17">
            <v>5600</v>
          </cell>
          <cell r="T17">
            <v>7000</v>
          </cell>
          <cell r="U17">
            <v>8400</v>
          </cell>
          <cell r="V17">
            <v>9800</v>
          </cell>
          <cell r="W17">
            <v>11200</v>
          </cell>
          <cell r="X17">
            <v>12320</v>
          </cell>
          <cell r="Y17">
            <v>13720</v>
          </cell>
          <cell r="Z17">
            <v>15120</v>
          </cell>
        </row>
        <row r="18">
          <cell r="C18"/>
          <cell r="D18"/>
          <cell r="E18"/>
          <cell r="F18"/>
          <cell r="G18"/>
          <cell r="H18"/>
          <cell r="I18"/>
          <cell r="J18"/>
          <cell r="K18"/>
          <cell r="L18"/>
          <cell r="M18"/>
          <cell r="N18"/>
          <cell r="O18"/>
          <cell r="P18"/>
          <cell r="Q18">
            <v>1400</v>
          </cell>
          <cell r="R18">
            <v>2800</v>
          </cell>
          <cell r="S18">
            <v>4200</v>
          </cell>
          <cell r="T18">
            <v>5600</v>
          </cell>
          <cell r="U18">
            <v>7000</v>
          </cell>
          <cell r="V18">
            <v>8400</v>
          </cell>
          <cell r="W18">
            <v>9800</v>
          </cell>
          <cell r="X18">
            <v>10920</v>
          </cell>
          <cell r="Y18">
            <v>12320</v>
          </cell>
          <cell r="Z18">
            <v>13720</v>
          </cell>
        </row>
        <row r="19">
          <cell r="C19"/>
          <cell r="D19"/>
          <cell r="E19"/>
          <cell r="F19"/>
          <cell r="G19"/>
          <cell r="H19"/>
          <cell r="I19"/>
          <cell r="J19"/>
          <cell r="K19"/>
          <cell r="L19"/>
          <cell r="M19"/>
          <cell r="N19"/>
          <cell r="O19"/>
          <cell r="P19"/>
          <cell r="Q19"/>
          <cell r="R19">
            <v>1400</v>
          </cell>
          <cell r="S19">
            <v>2800</v>
          </cell>
          <cell r="T19">
            <v>4200</v>
          </cell>
          <cell r="U19">
            <v>5600</v>
          </cell>
          <cell r="V19">
            <v>7000</v>
          </cell>
          <cell r="W19">
            <v>8400</v>
          </cell>
          <cell r="X19">
            <v>9520</v>
          </cell>
          <cell r="Y19">
            <v>10920</v>
          </cell>
          <cell r="Z19">
            <v>12320</v>
          </cell>
        </row>
        <row r="20">
          <cell r="C20"/>
          <cell r="D20"/>
          <cell r="E20"/>
          <cell r="F20"/>
          <cell r="G20"/>
          <cell r="H20"/>
          <cell r="I20"/>
          <cell r="J20"/>
          <cell r="K20"/>
          <cell r="L20"/>
          <cell r="M20"/>
          <cell r="N20"/>
          <cell r="O20"/>
          <cell r="P20"/>
          <cell r="Q20"/>
          <cell r="R20"/>
          <cell r="S20">
            <v>1400</v>
          </cell>
          <cell r="T20">
            <v>2800</v>
          </cell>
          <cell r="U20">
            <v>4200</v>
          </cell>
          <cell r="V20">
            <v>5600</v>
          </cell>
          <cell r="W20">
            <v>7000</v>
          </cell>
          <cell r="X20">
            <v>8120</v>
          </cell>
          <cell r="Y20">
            <v>9520</v>
          </cell>
          <cell r="Z20">
            <v>10920</v>
          </cell>
        </row>
        <row r="21">
          <cell r="C21"/>
          <cell r="D21"/>
          <cell r="E21"/>
          <cell r="F21"/>
          <cell r="G21"/>
          <cell r="H21"/>
          <cell r="I21"/>
          <cell r="J21"/>
          <cell r="K21"/>
          <cell r="L21"/>
          <cell r="M21"/>
          <cell r="N21"/>
          <cell r="O21"/>
          <cell r="P21"/>
          <cell r="Q21"/>
          <cell r="R21"/>
          <cell r="S21"/>
          <cell r="T21">
            <v>1400</v>
          </cell>
          <cell r="U21">
            <v>2800</v>
          </cell>
          <cell r="V21">
            <v>4200</v>
          </cell>
          <cell r="W21">
            <v>5600</v>
          </cell>
          <cell r="X21">
            <v>6720</v>
          </cell>
          <cell r="Y21">
            <v>8120</v>
          </cell>
          <cell r="Z21">
            <v>9520</v>
          </cell>
        </row>
        <row r="22">
          <cell r="C22"/>
          <cell r="D22"/>
          <cell r="E22"/>
          <cell r="F22"/>
          <cell r="G22"/>
          <cell r="H22"/>
          <cell r="I22"/>
          <cell r="J22"/>
          <cell r="K22"/>
          <cell r="L22"/>
          <cell r="M22"/>
          <cell r="N22"/>
          <cell r="O22"/>
          <cell r="P22"/>
          <cell r="Q22"/>
          <cell r="R22"/>
          <cell r="S22"/>
          <cell r="T22"/>
          <cell r="U22">
            <v>1400</v>
          </cell>
          <cell r="V22">
            <v>2800</v>
          </cell>
          <cell r="W22">
            <v>4200</v>
          </cell>
          <cell r="X22">
            <v>5320</v>
          </cell>
          <cell r="Y22">
            <v>6720</v>
          </cell>
          <cell r="Z22">
            <v>8120</v>
          </cell>
        </row>
        <row r="23">
          <cell r="C23"/>
          <cell r="D23"/>
          <cell r="E23"/>
          <cell r="F23"/>
          <cell r="G23"/>
          <cell r="H23"/>
          <cell r="I23"/>
          <cell r="J23"/>
          <cell r="K23"/>
          <cell r="L23"/>
          <cell r="M23"/>
          <cell r="N23"/>
          <cell r="O23"/>
          <cell r="P23"/>
          <cell r="Q23"/>
          <cell r="R23"/>
          <cell r="S23"/>
          <cell r="T23"/>
          <cell r="U23"/>
          <cell r="V23">
            <v>1400</v>
          </cell>
          <cell r="W23">
            <v>2800</v>
          </cell>
          <cell r="X23">
            <v>4200</v>
          </cell>
          <cell r="Y23">
            <v>5600</v>
          </cell>
          <cell r="Z23">
            <v>7000</v>
          </cell>
        </row>
        <row r="24">
          <cell r="C24"/>
          <cell r="D24"/>
          <cell r="E24"/>
          <cell r="F24"/>
          <cell r="G24"/>
          <cell r="H24"/>
          <cell r="I24"/>
          <cell r="J24"/>
          <cell r="K24"/>
          <cell r="L24"/>
          <cell r="M24"/>
          <cell r="N24"/>
          <cell r="O24"/>
          <cell r="P24"/>
          <cell r="Q24"/>
          <cell r="R24"/>
          <cell r="S24"/>
          <cell r="T24"/>
          <cell r="U24"/>
          <cell r="V24"/>
          <cell r="W24">
            <v>1400</v>
          </cell>
          <cell r="X24">
            <v>2800</v>
          </cell>
          <cell r="Y24">
            <v>4200</v>
          </cell>
          <cell r="Z24">
            <v>5600</v>
          </cell>
        </row>
        <row r="25">
          <cell r="C25"/>
          <cell r="D25"/>
          <cell r="E25"/>
          <cell r="F25"/>
          <cell r="G25"/>
          <cell r="H25"/>
          <cell r="I25"/>
          <cell r="J25"/>
          <cell r="K25"/>
          <cell r="L25"/>
          <cell r="M25"/>
          <cell r="N25"/>
          <cell r="O25"/>
          <cell r="P25"/>
          <cell r="Q25"/>
          <cell r="R25"/>
          <cell r="S25"/>
          <cell r="T25"/>
          <cell r="U25"/>
          <cell r="V25"/>
          <cell r="W25"/>
          <cell r="X25">
            <v>1400</v>
          </cell>
          <cell r="Y25">
            <v>2800</v>
          </cell>
          <cell r="Z25">
            <v>4200</v>
          </cell>
        </row>
        <row r="26">
          <cell r="C26"/>
          <cell r="D26"/>
          <cell r="E26"/>
          <cell r="F26"/>
          <cell r="G26"/>
          <cell r="H26"/>
          <cell r="I26"/>
          <cell r="J26"/>
          <cell r="K26"/>
          <cell r="L26"/>
          <cell r="M26"/>
          <cell r="N26"/>
          <cell r="O26"/>
          <cell r="P26"/>
          <cell r="Q26"/>
          <cell r="R26"/>
          <cell r="S26"/>
          <cell r="T26"/>
          <cell r="U26"/>
          <cell r="V26"/>
          <cell r="W26"/>
          <cell r="X26"/>
          <cell r="Y26">
            <v>1400</v>
          </cell>
          <cell r="Z26">
            <v>2800</v>
          </cell>
        </row>
        <row r="27">
          <cell r="C27"/>
          <cell r="D27"/>
          <cell r="E27"/>
          <cell r="F27"/>
          <cell r="G27"/>
          <cell r="H27"/>
          <cell r="I27"/>
          <cell r="J27"/>
          <cell r="K27"/>
          <cell r="L27"/>
          <cell r="M27"/>
          <cell r="N27"/>
          <cell r="O27"/>
          <cell r="P27"/>
          <cell r="Q27"/>
          <cell r="R27"/>
          <cell r="S27"/>
          <cell r="T27"/>
          <cell r="U27"/>
          <cell r="V27"/>
          <cell r="W27"/>
          <cell r="X27"/>
          <cell r="Y27"/>
          <cell r="Z27">
            <v>1400</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入場料なし"/>
      <sheetName val="主入場料あり"/>
      <sheetName val="小入場料なし"/>
      <sheetName val="小入場料あり"/>
      <sheetName val="相撲入場料なし"/>
      <sheetName val="相撲入場料あり"/>
      <sheetName val="Sheet3"/>
    </sheetNames>
    <sheetDataSet>
      <sheetData sheetId="0">
        <row r="4">
          <cell r="C4">
            <v>20000</v>
          </cell>
          <cell r="D4">
            <v>40000</v>
          </cell>
          <cell r="E4">
            <v>60000</v>
          </cell>
          <cell r="F4">
            <v>80000</v>
          </cell>
          <cell r="G4">
            <v>100000</v>
          </cell>
          <cell r="H4">
            <v>120000</v>
          </cell>
          <cell r="I4">
            <v>140000</v>
          </cell>
          <cell r="J4">
            <v>160000</v>
          </cell>
          <cell r="K4">
            <v>180000</v>
          </cell>
          <cell r="L4">
            <v>200000</v>
          </cell>
          <cell r="M4">
            <v>220000</v>
          </cell>
          <cell r="N4">
            <v>237000</v>
          </cell>
          <cell r="O4">
            <v>257000</v>
          </cell>
          <cell r="P4">
            <v>277000</v>
          </cell>
          <cell r="Q4">
            <v>297000</v>
          </cell>
          <cell r="R4">
            <v>317000</v>
          </cell>
          <cell r="S4">
            <v>337000</v>
          </cell>
          <cell r="T4">
            <v>342000</v>
          </cell>
          <cell r="U4">
            <v>362000</v>
          </cell>
          <cell r="V4">
            <v>382000</v>
          </cell>
          <cell r="W4">
            <v>402000</v>
          </cell>
          <cell r="X4">
            <v>414000</v>
          </cell>
          <cell r="Y4">
            <v>434000</v>
          </cell>
          <cell r="Z4">
            <v>454000</v>
          </cell>
        </row>
        <row r="5">
          <cell r="C5"/>
          <cell r="D5">
            <v>20000</v>
          </cell>
          <cell r="E5">
            <v>40000</v>
          </cell>
          <cell r="F5">
            <v>60000</v>
          </cell>
          <cell r="G5">
            <v>80000</v>
          </cell>
          <cell r="H5">
            <v>100000</v>
          </cell>
          <cell r="I5">
            <v>120000</v>
          </cell>
          <cell r="J5">
            <v>140000</v>
          </cell>
          <cell r="K5">
            <v>160000</v>
          </cell>
          <cell r="L5">
            <v>180000</v>
          </cell>
          <cell r="M5">
            <v>200000</v>
          </cell>
          <cell r="N5">
            <v>217000</v>
          </cell>
          <cell r="O5">
            <v>237000</v>
          </cell>
          <cell r="P5">
            <v>257000</v>
          </cell>
          <cell r="Q5">
            <v>277000</v>
          </cell>
          <cell r="R5">
            <v>297000</v>
          </cell>
          <cell r="S5">
            <v>317000</v>
          </cell>
          <cell r="T5">
            <v>322000</v>
          </cell>
          <cell r="U5">
            <v>342000</v>
          </cell>
          <cell r="V5">
            <v>362000</v>
          </cell>
          <cell r="W5">
            <v>382000</v>
          </cell>
          <cell r="X5">
            <v>394000</v>
          </cell>
          <cell r="Y5">
            <v>414000</v>
          </cell>
          <cell r="Z5">
            <v>434000</v>
          </cell>
        </row>
        <row r="6">
          <cell r="C6"/>
          <cell r="D6"/>
          <cell r="E6">
            <v>20000</v>
          </cell>
          <cell r="F6">
            <v>40000</v>
          </cell>
          <cell r="G6">
            <v>60000</v>
          </cell>
          <cell r="H6">
            <v>80000</v>
          </cell>
          <cell r="I6">
            <v>100000</v>
          </cell>
          <cell r="J6">
            <v>120000</v>
          </cell>
          <cell r="K6">
            <v>140000</v>
          </cell>
          <cell r="L6">
            <v>160000</v>
          </cell>
          <cell r="M6">
            <v>180000</v>
          </cell>
          <cell r="N6">
            <v>197000</v>
          </cell>
          <cell r="O6">
            <v>217000</v>
          </cell>
          <cell r="P6">
            <v>237000</v>
          </cell>
          <cell r="Q6">
            <v>257000</v>
          </cell>
          <cell r="R6">
            <v>277000</v>
          </cell>
          <cell r="S6">
            <v>297000</v>
          </cell>
          <cell r="T6">
            <v>302000</v>
          </cell>
          <cell r="U6">
            <v>322000</v>
          </cell>
          <cell r="V6">
            <v>342000</v>
          </cell>
          <cell r="W6">
            <v>362000</v>
          </cell>
          <cell r="X6">
            <v>374000</v>
          </cell>
          <cell r="Y6">
            <v>394000</v>
          </cell>
          <cell r="Z6">
            <v>414000</v>
          </cell>
        </row>
        <row r="7">
          <cell r="C7"/>
          <cell r="D7"/>
          <cell r="E7"/>
          <cell r="F7">
            <v>20000</v>
          </cell>
          <cell r="G7">
            <v>40000</v>
          </cell>
          <cell r="H7">
            <v>60000</v>
          </cell>
          <cell r="I7">
            <v>80000</v>
          </cell>
          <cell r="J7">
            <v>100000</v>
          </cell>
          <cell r="K7">
            <v>120000</v>
          </cell>
          <cell r="L7">
            <v>140000</v>
          </cell>
          <cell r="M7">
            <v>160000</v>
          </cell>
          <cell r="N7">
            <v>177000</v>
          </cell>
          <cell r="O7">
            <v>197000</v>
          </cell>
          <cell r="P7">
            <v>217000</v>
          </cell>
          <cell r="Q7">
            <v>237000</v>
          </cell>
          <cell r="R7">
            <v>257000</v>
          </cell>
          <cell r="S7">
            <v>277000</v>
          </cell>
          <cell r="T7">
            <v>282000</v>
          </cell>
          <cell r="U7">
            <v>302000</v>
          </cell>
          <cell r="V7">
            <v>322000</v>
          </cell>
          <cell r="W7">
            <v>342000</v>
          </cell>
          <cell r="X7">
            <v>354000</v>
          </cell>
          <cell r="Y7">
            <v>374000</v>
          </cell>
          <cell r="Z7">
            <v>394000</v>
          </cell>
        </row>
        <row r="8">
          <cell r="C8"/>
          <cell r="D8"/>
          <cell r="E8"/>
          <cell r="F8"/>
          <cell r="G8">
            <v>20000</v>
          </cell>
          <cell r="H8">
            <v>40000</v>
          </cell>
          <cell r="I8">
            <v>60000</v>
          </cell>
          <cell r="J8">
            <v>80000</v>
          </cell>
          <cell r="K8">
            <v>100000</v>
          </cell>
          <cell r="L8">
            <v>120000</v>
          </cell>
          <cell r="M8">
            <v>140000</v>
          </cell>
          <cell r="N8">
            <v>157000</v>
          </cell>
          <cell r="O8">
            <v>177000</v>
          </cell>
          <cell r="P8">
            <v>197000</v>
          </cell>
          <cell r="Q8">
            <v>217000</v>
          </cell>
          <cell r="R8">
            <v>237000</v>
          </cell>
          <cell r="S8">
            <v>257000</v>
          </cell>
          <cell r="T8">
            <v>262000</v>
          </cell>
          <cell r="U8">
            <v>282000</v>
          </cell>
          <cell r="V8">
            <v>302000</v>
          </cell>
          <cell r="W8">
            <v>322000</v>
          </cell>
          <cell r="X8">
            <v>334000</v>
          </cell>
          <cell r="Y8">
            <v>354000</v>
          </cell>
          <cell r="Z8">
            <v>374000</v>
          </cell>
        </row>
        <row r="9">
          <cell r="C9"/>
          <cell r="D9"/>
          <cell r="E9"/>
          <cell r="F9"/>
          <cell r="G9"/>
          <cell r="H9">
            <v>20000</v>
          </cell>
          <cell r="I9">
            <v>40000</v>
          </cell>
          <cell r="J9">
            <v>60000</v>
          </cell>
          <cell r="K9">
            <v>80000</v>
          </cell>
          <cell r="L9">
            <v>100000</v>
          </cell>
          <cell r="M9">
            <v>120000</v>
          </cell>
          <cell r="N9">
            <v>137000</v>
          </cell>
          <cell r="O9">
            <v>157000</v>
          </cell>
          <cell r="P9">
            <v>177000</v>
          </cell>
          <cell r="Q9">
            <v>197000</v>
          </cell>
          <cell r="R9">
            <v>217000</v>
          </cell>
          <cell r="S9">
            <v>237000</v>
          </cell>
          <cell r="T9">
            <v>242000</v>
          </cell>
          <cell r="U9">
            <v>262000</v>
          </cell>
          <cell r="V9">
            <v>282000</v>
          </cell>
          <cell r="W9">
            <v>302000</v>
          </cell>
          <cell r="X9">
            <v>314000</v>
          </cell>
          <cell r="Y9">
            <v>334000</v>
          </cell>
          <cell r="Z9">
            <v>354000</v>
          </cell>
        </row>
        <row r="10">
          <cell r="C10"/>
          <cell r="D10"/>
          <cell r="E10"/>
          <cell r="F10"/>
          <cell r="G10"/>
          <cell r="H10"/>
          <cell r="I10">
            <v>20000</v>
          </cell>
          <cell r="J10">
            <v>40000</v>
          </cell>
          <cell r="K10">
            <v>60000</v>
          </cell>
          <cell r="L10">
            <v>80000</v>
          </cell>
          <cell r="M10">
            <v>100000</v>
          </cell>
          <cell r="N10">
            <v>117000</v>
          </cell>
          <cell r="O10">
            <v>137000</v>
          </cell>
          <cell r="P10">
            <v>157000</v>
          </cell>
          <cell r="Q10">
            <v>177000</v>
          </cell>
          <cell r="R10">
            <v>197000</v>
          </cell>
          <cell r="S10">
            <v>217000</v>
          </cell>
          <cell r="T10">
            <v>222000</v>
          </cell>
          <cell r="U10">
            <v>242000</v>
          </cell>
          <cell r="V10">
            <v>262000</v>
          </cell>
          <cell r="W10">
            <v>282000</v>
          </cell>
          <cell r="X10">
            <v>294000</v>
          </cell>
          <cell r="Y10">
            <v>314000</v>
          </cell>
          <cell r="Z10">
            <v>334000</v>
          </cell>
        </row>
        <row r="11">
          <cell r="C11"/>
          <cell r="D11"/>
          <cell r="E11"/>
          <cell r="F11"/>
          <cell r="G11"/>
          <cell r="H11"/>
          <cell r="I11"/>
          <cell r="J11">
            <v>20000</v>
          </cell>
          <cell r="K11">
            <v>40000</v>
          </cell>
          <cell r="L11">
            <v>60000</v>
          </cell>
          <cell r="M11">
            <v>80000</v>
          </cell>
          <cell r="N11">
            <v>97000</v>
          </cell>
          <cell r="O11">
            <v>117000</v>
          </cell>
          <cell r="P11">
            <v>137000</v>
          </cell>
          <cell r="Q11">
            <v>157000</v>
          </cell>
          <cell r="R11">
            <v>177000</v>
          </cell>
          <cell r="S11">
            <v>197000</v>
          </cell>
          <cell r="T11">
            <v>202000</v>
          </cell>
          <cell r="U11">
            <v>222000</v>
          </cell>
          <cell r="V11">
            <v>242000</v>
          </cell>
          <cell r="W11">
            <v>262000</v>
          </cell>
          <cell r="X11">
            <v>274000</v>
          </cell>
          <cell r="Y11">
            <v>294000</v>
          </cell>
          <cell r="Z11">
            <v>314000</v>
          </cell>
        </row>
        <row r="12">
          <cell r="C12"/>
          <cell r="D12"/>
          <cell r="E12"/>
          <cell r="F12"/>
          <cell r="G12"/>
          <cell r="H12"/>
          <cell r="I12"/>
          <cell r="J12"/>
          <cell r="K12">
            <v>20000</v>
          </cell>
          <cell r="L12">
            <v>40000</v>
          </cell>
          <cell r="M12">
            <v>60000</v>
          </cell>
          <cell r="N12">
            <v>77000</v>
          </cell>
          <cell r="O12">
            <v>97000</v>
          </cell>
          <cell r="P12">
            <v>117000</v>
          </cell>
          <cell r="Q12">
            <v>137000</v>
          </cell>
          <cell r="R12">
            <v>157000</v>
          </cell>
          <cell r="S12">
            <v>177000</v>
          </cell>
          <cell r="T12">
            <v>182000</v>
          </cell>
          <cell r="U12">
            <v>202000</v>
          </cell>
          <cell r="V12">
            <v>222000</v>
          </cell>
          <cell r="W12">
            <v>242000</v>
          </cell>
          <cell r="X12">
            <v>254000</v>
          </cell>
          <cell r="Y12">
            <v>274000</v>
          </cell>
          <cell r="Z12">
            <v>294000</v>
          </cell>
        </row>
        <row r="13">
          <cell r="C13"/>
          <cell r="D13"/>
          <cell r="E13"/>
          <cell r="F13"/>
          <cell r="G13"/>
          <cell r="H13"/>
          <cell r="I13"/>
          <cell r="J13"/>
          <cell r="K13"/>
          <cell r="L13">
            <v>20000</v>
          </cell>
          <cell r="M13">
            <v>40000</v>
          </cell>
          <cell r="N13">
            <v>57000</v>
          </cell>
          <cell r="O13">
            <v>77000</v>
          </cell>
          <cell r="P13">
            <v>97000</v>
          </cell>
          <cell r="Q13">
            <v>117000</v>
          </cell>
          <cell r="R13">
            <v>137000</v>
          </cell>
          <cell r="S13">
            <v>157000</v>
          </cell>
          <cell r="T13">
            <v>162000</v>
          </cell>
          <cell r="U13">
            <v>182000</v>
          </cell>
          <cell r="V13">
            <v>202000</v>
          </cell>
          <cell r="W13">
            <v>222000</v>
          </cell>
          <cell r="X13">
            <v>234000</v>
          </cell>
          <cell r="Y13">
            <v>254000</v>
          </cell>
          <cell r="Z13">
            <v>274000</v>
          </cell>
        </row>
        <row r="14">
          <cell r="C14"/>
          <cell r="D14"/>
          <cell r="E14"/>
          <cell r="F14"/>
          <cell r="G14"/>
          <cell r="H14"/>
          <cell r="I14"/>
          <cell r="J14"/>
          <cell r="K14"/>
          <cell r="L14"/>
          <cell r="M14">
            <v>20000</v>
          </cell>
          <cell r="N14">
            <v>40000</v>
          </cell>
          <cell r="O14">
            <v>60000</v>
          </cell>
          <cell r="P14">
            <v>80000</v>
          </cell>
          <cell r="Q14">
            <v>100000</v>
          </cell>
          <cell r="R14">
            <v>120000</v>
          </cell>
          <cell r="S14">
            <v>140000</v>
          </cell>
          <cell r="T14">
            <v>154000</v>
          </cell>
          <cell r="U14">
            <v>174000</v>
          </cell>
          <cell r="V14">
            <v>194000</v>
          </cell>
          <cell r="W14">
            <v>214000</v>
          </cell>
          <cell r="X14">
            <v>220000</v>
          </cell>
          <cell r="Y14">
            <v>240000</v>
          </cell>
          <cell r="Z14">
            <v>260000</v>
          </cell>
        </row>
        <row r="15">
          <cell r="C15"/>
          <cell r="D15"/>
          <cell r="E15"/>
          <cell r="F15"/>
          <cell r="G15"/>
          <cell r="H15"/>
          <cell r="I15"/>
          <cell r="J15"/>
          <cell r="K15"/>
          <cell r="L15"/>
          <cell r="M15"/>
          <cell r="N15">
            <v>20000</v>
          </cell>
          <cell r="O15">
            <v>40000</v>
          </cell>
          <cell r="P15">
            <v>60000</v>
          </cell>
          <cell r="Q15">
            <v>80000</v>
          </cell>
          <cell r="R15">
            <v>100000</v>
          </cell>
          <cell r="S15">
            <v>120000</v>
          </cell>
          <cell r="T15">
            <v>134000</v>
          </cell>
          <cell r="U15">
            <v>154000</v>
          </cell>
          <cell r="V15">
            <v>174000</v>
          </cell>
          <cell r="W15">
            <v>194000</v>
          </cell>
          <cell r="X15">
            <v>200000</v>
          </cell>
          <cell r="Y15">
            <v>220000</v>
          </cell>
          <cell r="Z15">
            <v>240000</v>
          </cell>
        </row>
        <row r="16">
          <cell r="C16"/>
          <cell r="D16"/>
          <cell r="E16"/>
          <cell r="F16"/>
          <cell r="G16"/>
          <cell r="H16"/>
          <cell r="I16"/>
          <cell r="J16"/>
          <cell r="K16"/>
          <cell r="L16"/>
          <cell r="M16"/>
          <cell r="N16"/>
          <cell r="O16">
            <v>20000</v>
          </cell>
          <cell r="P16">
            <v>40000</v>
          </cell>
          <cell r="Q16">
            <v>60000</v>
          </cell>
          <cell r="R16">
            <v>80000</v>
          </cell>
          <cell r="S16">
            <v>100000</v>
          </cell>
          <cell r="T16">
            <v>114000</v>
          </cell>
          <cell r="U16">
            <v>134000</v>
          </cell>
          <cell r="V16">
            <v>154000</v>
          </cell>
          <cell r="W16">
            <v>174000</v>
          </cell>
          <cell r="X16">
            <v>180000</v>
          </cell>
          <cell r="Y16">
            <v>200000</v>
          </cell>
          <cell r="Z16">
            <v>220000</v>
          </cell>
        </row>
        <row r="17">
          <cell r="C17"/>
          <cell r="D17"/>
          <cell r="E17"/>
          <cell r="F17"/>
          <cell r="G17"/>
          <cell r="H17"/>
          <cell r="I17"/>
          <cell r="J17"/>
          <cell r="K17"/>
          <cell r="L17"/>
          <cell r="M17"/>
          <cell r="N17"/>
          <cell r="O17"/>
          <cell r="P17">
            <v>20000</v>
          </cell>
          <cell r="Q17">
            <v>40000</v>
          </cell>
          <cell r="R17">
            <v>60000</v>
          </cell>
          <cell r="S17">
            <v>80000</v>
          </cell>
          <cell r="T17">
            <v>100000</v>
          </cell>
          <cell r="U17">
            <v>120000</v>
          </cell>
          <cell r="V17">
            <v>140000</v>
          </cell>
          <cell r="W17">
            <v>160000</v>
          </cell>
          <cell r="X17">
            <v>176000</v>
          </cell>
          <cell r="Y17">
            <v>196000</v>
          </cell>
          <cell r="Z17">
            <v>216000</v>
          </cell>
        </row>
        <row r="18">
          <cell r="C18"/>
          <cell r="D18"/>
          <cell r="E18"/>
          <cell r="F18"/>
          <cell r="G18"/>
          <cell r="H18"/>
          <cell r="I18"/>
          <cell r="J18"/>
          <cell r="K18"/>
          <cell r="L18"/>
          <cell r="M18"/>
          <cell r="N18"/>
          <cell r="O18"/>
          <cell r="P18"/>
          <cell r="Q18">
            <v>20000</v>
          </cell>
          <cell r="R18">
            <v>40000</v>
          </cell>
          <cell r="S18">
            <v>60000</v>
          </cell>
          <cell r="T18">
            <v>80000</v>
          </cell>
          <cell r="U18">
            <v>100000</v>
          </cell>
          <cell r="V18">
            <v>120000</v>
          </cell>
          <cell r="W18">
            <v>140000</v>
          </cell>
          <cell r="X18">
            <v>156000</v>
          </cell>
          <cell r="Y18">
            <v>176000</v>
          </cell>
          <cell r="Z18">
            <v>196000</v>
          </cell>
        </row>
        <row r="19">
          <cell r="C19"/>
          <cell r="D19"/>
          <cell r="E19"/>
          <cell r="F19"/>
          <cell r="G19"/>
          <cell r="H19"/>
          <cell r="I19"/>
          <cell r="J19"/>
          <cell r="K19"/>
          <cell r="L19"/>
          <cell r="M19"/>
          <cell r="N19"/>
          <cell r="O19"/>
          <cell r="P19"/>
          <cell r="Q19"/>
          <cell r="R19">
            <v>20000</v>
          </cell>
          <cell r="S19">
            <v>40000</v>
          </cell>
          <cell r="T19">
            <v>60000</v>
          </cell>
          <cell r="U19">
            <v>80000</v>
          </cell>
          <cell r="V19">
            <v>100000</v>
          </cell>
          <cell r="W19">
            <v>120000</v>
          </cell>
          <cell r="X19">
            <v>136000</v>
          </cell>
          <cell r="Y19">
            <v>156000</v>
          </cell>
          <cell r="Z19">
            <v>176000</v>
          </cell>
        </row>
        <row r="20">
          <cell r="C20"/>
          <cell r="D20"/>
          <cell r="E20"/>
          <cell r="F20"/>
          <cell r="G20"/>
          <cell r="H20"/>
          <cell r="I20"/>
          <cell r="J20"/>
          <cell r="K20"/>
          <cell r="L20"/>
          <cell r="M20"/>
          <cell r="N20"/>
          <cell r="O20"/>
          <cell r="P20"/>
          <cell r="Q20"/>
          <cell r="R20"/>
          <cell r="S20">
            <v>20000</v>
          </cell>
          <cell r="T20">
            <v>40000</v>
          </cell>
          <cell r="U20">
            <v>60000</v>
          </cell>
          <cell r="V20">
            <v>80000</v>
          </cell>
          <cell r="W20">
            <v>100000</v>
          </cell>
          <cell r="X20">
            <v>116000</v>
          </cell>
          <cell r="Y20">
            <v>136000</v>
          </cell>
          <cell r="Z20">
            <v>156000</v>
          </cell>
        </row>
        <row r="21">
          <cell r="C21"/>
          <cell r="D21"/>
          <cell r="E21"/>
          <cell r="F21"/>
          <cell r="G21"/>
          <cell r="H21"/>
          <cell r="I21"/>
          <cell r="J21"/>
          <cell r="K21"/>
          <cell r="L21"/>
          <cell r="M21"/>
          <cell r="N21"/>
          <cell r="O21"/>
          <cell r="P21"/>
          <cell r="Q21"/>
          <cell r="R21"/>
          <cell r="S21"/>
          <cell r="T21">
            <v>20000</v>
          </cell>
          <cell r="U21">
            <v>40000</v>
          </cell>
          <cell r="V21">
            <v>60000</v>
          </cell>
          <cell r="W21">
            <v>80000</v>
          </cell>
          <cell r="X21">
            <v>96000</v>
          </cell>
          <cell r="Y21">
            <v>116000</v>
          </cell>
          <cell r="Z21">
            <v>136000</v>
          </cell>
        </row>
        <row r="22">
          <cell r="C22"/>
          <cell r="D22"/>
          <cell r="E22"/>
          <cell r="F22"/>
          <cell r="G22"/>
          <cell r="H22"/>
          <cell r="I22"/>
          <cell r="J22"/>
          <cell r="K22"/>
          <cell r="L22"/>
          <cell r="M22"/>
          <cell r="N22"/>
          <cell r="O22"/>
          <cell r="P22"/>
          <cell r="Q22"/>
          <cell r="R22"/>
          <cell r="S22"/>
          <cell r="T22"/>
          <cell r="U22">
            <v>20000</v>
          </cell>
          <cell r="V22">
            <v>40000</v>
          </cell>
          <cell r="W22">
            <v>60000</v>
          </cell>
          <cell r="X22">
            <v>76000</v>
          </cell>
          <cell r="Y22">
            <v>96000</v>
          </cell>
          <cell r="Z22">
            <v>116000</v>
          </cell>
        </row>
        <row r="23">
          <cell r="C23"/>
          <cell r="D23"/>
          <cell r="E23"/>
          <cell r="F23"/>
          <cell r="G23"/>
          <cell r="H23"/>
          <cell r="I23"/>
          <cell r="J23"/>
          <cell r="K23"/>
          <cell r="L23"/>
          <cell r="M23"/>
          <cell r="N23"/>
          <cell r="O23"/>
          <cell r="P23"/>
          <cell r="Q23"/>
          <cell r="R23"/>
          <cell r="S23"/>
          <cell r="T23"/>
          <cell r="U23"/>
          <cell r="V23">
            <v>20000</v>
          </cell>
          <cell r="W23">
            <v>40000</v>
          </cell>
          <cell r="X23">
            <v>60000</v>
          </cell>
          <cell r="Y23">
            <v>80000</v>
          </cell>
          <cell r="Z23">
            <v>100000</v>
          </cell>
        </row>
        <row r="24">
          <cell r="C24"/>
          <cell r="D24"/>
          <cell r="E24"/>
          <cell r="F24"/>
          <cell r="G24"/>
          <cell r="H24"/>
          <cell r="I24"/>
          <cell r="J24"/>
          <cell r="K24"/>
          <cell r="L24"/>
          <cell r="M24"/>
          <cell r="N24"/>
          <cell r="O24"/>
          <cell r="P24"/>
          <cell r="Q24"/>
          <cell r="R24"/>
          <cell r="S24"/>
          <cell r="T24"/>
          <cell r="U24"/>
          <cell r="V24"/>
          <cell r="W24">
            <v>20000</v>
          </cell>
          <cell r="X24">
            <v>40000</v>
          </cell>
          <cell r="Y24">
            <v>60000</v>
          </cell>
          <cell r="Z24">
            <v>80000</v>
          </cell>
        </row>
        <row r="25">
          <cell r="C25"/>
          <cell r="D25"/>
          <cell r="E25"/>
          <cell r="F25"/>
          <cell r="G25"/>
          <cell r="H25"/>
          <cell r="I25"/>
          <cell r="J25"/>
          <cell r="K25"/>
          <cell r="L25"/>
          <cell r="M25"/>
          <cell r="N25"/>
          <cell r="O25"/>
          <cell r="P25"/>
          <cell r="Q25"/>
          <cell r="R25"/>
          <cell r="S25"/>
          <cell r="T25"/>
          <cell r="U25"/>
          <cell r="V25"/>
          <cell r="W25"/>
          <cell r="X25">
            <v>20000</v>
          </cell>
          <cell r="Y25">
            <v>40000</v>
          </cell>
          <cell r="Z25">
            <v>60000</v>
          </cell>
        </row>
        <row r="26">
          <cell r="C26"/>
          <cell r="D26"/>
          <cell r="E26"/>
          <cell r="F26"/>
          <cell r="G26"/>
          <cell r="H26"/>
          <cell r="I26"/>
          <cell r="J26"/>
          <cell r="K26"/>
          <cell r="L26"/>
          <cell r="M26"/>
          <cell r="N26"/>
          <cell r="O26"/>
          <cell r="P26"/>
          <cell r="Q26"/>
          <cell r="R26"/>
          <cell r="S26"/>
          <cell r="T26"/>
          <cell r="U26"/>
          <cell r="V26"/>
          <cell r="W26"/>
          <cell r="X26"/>
          <cell r="Y26">
            <v>20000</v>
          </cell>
          <cell r="Z26">
            <v>40000</v>
          </cell>
        </row>
        <row r="27">
          <cell r="C27"/>
          <cell r="D27"/>
          <cell r="E27"/>
          <cell r="F27"/>
          <cell r="G27"/>
          <cell r="H27"/>
          <cell r="I27"/>
          <cell r="J27"/>
          <cell r="K27"/>
          <cell r="L27"/>
          <cell r="M27"/>
          <cell r="N27"/>
          <cell r="O27"/>
          <cell r="P27"/>
          <cell r="Q27"/>
          <cell r="R27"/>
          <cell r="S27"/>
          <cell r="T27"/>
          <cell r="U27"/>
          <cell r="V27"/>
          <cell r="W27"/>
          <cell r="X27"/>
          <cell r="Y27"/>
          <cell r="Z27">
            <v>20000</v>
          </cell>
        </row>
      </sheetData>
      <sheetData sheetId="1">
        <row r="4">
          <cell r="C4">
            <v>30000</v>
          </cell>
          <cell r="D4">
            <v>60000</v>
          </cell>
          <cell r="E4">
            <v>90000</v>
          </cell>
          <cell r="F4">
            <v>120000</v>
          </cell>
          <cell r="G4">
            <v>150000</v>
          </cell>
          <cell r="H4">
            <v>180000</v>
          </cell>
          <cell r="I4">
            <v>210000</v>
          </cell>
          <cell r="J4">
            <v>240000</v>
          </cell>
          <cell r="K4">
            <v>270000</v>
          </cell>
          <cell r="L4">
            <v>300000</v>
          </cell>
          <cell r="M4">
            <v>330000</v>
          </cell>
          <cell r="N4">
            <v>355500</v>
          </cell>
          <cell r="O4">
            <v>385500</v>
          </cell>
          <cell r="P4">
            <v>415500</v>
          </cell>
          <cell r="Q4">
            <v>445500</v>
          </cell>
          <cell r="R4">
            <v>475500</v>
          </cell>
          <cell r="S4">
            <v>505500</v>
          </cell>
          <cell r="T4">
            <v>513000</v>
          </cell>
          <cell r="U4">
            <v>543000</v>
          </cell>
          <cell r="V4">
            <v>573000</v>
          </cell>
          <cell r="W4">
            <v>603000</v>
          </cell>
          <cell r="X4">
            <v>621000</v>
          </cell>
          <cell r="Y4">
            <v>651000</v>
          </cell>
          <cell r="Z4">
            <v>681000</v>
          </cell>
        </row>
        <row r="5">
          <cell r="C5"/>
          <cell r="D5">
            <v>30000</v>
          </cell>
          <cell r="E5">
            <v>60000</v>
          </cell>
          <cell r="F5">
            <v>90000</v>
          </cell>
          <cell r="G5">
            <v>120000</v>
          </cell>
          <cell r="H5">
            <v>150000</v>
          </cell>
          <cell r="I5">
            <v>180000</v>
          </cell>
          <cell r="J5">
            <v>210000</v>
          </cell>
          <cell r="K5">
            <v>240000</v>
          </cell>
          <cell r="L5">
            <v>270000</v>
          </cell>
          <cell r="M5">
            <v>300000</v>
          </cell>
          <cell r="N5">
            <v>325500</v>
          </cell>
          <cell r="O5">
            <v>355500</v>
          </cell>
          <cell r="P5">
            <v>385500</v>
          </cell>
          <cell r="Q5">
            <v>415500</v>
          </cell>
          <cell r="R5">
            <v>445500</v>
          </cell>
          <cell r="S5">
            <v>475500</v>
          </cell>
          <cell r="T5">
            <v>483000</v>
          </cell>
          <cell r="U5">
            <v>513000</v>
          </cell>
          <cell r="V5">
            <v>543000</v>
          </cell>
          <cell r="W5">
            <v>573000</v>
          </cell>
          <cell r="X5">
            <v>591000</v>
          </cell>
          <cell r="Y5">
            <v>621000</v>
          </cell>
          <cell r="Z5">
            <v>651000</v>
          </cell>
        </row>
        <row r="6">
          <cell r="C6"/>
          <cell r="D6"/>
          <cell r="E6">
            <v>30000</v>
          </cell>
          <cell r="F6">
            <v>60000</v>
          </cell>
          <cell r="G6">
            <v>90000</v>
          </cell>
          <cell r="H6">
            <v>120000</v>
          </cell>
          <cell r="I6">
            <v>150000</v>
          </cell>
          <cell r="J6">
            <v>180000</v>
          </cell>
          <cell r="K6">
            <v>210000</v>
          </cell>
          <cell r="L6">
            <v>240000</v>
          </cell>
          <cell r="M6">
            <v>270000</v>
          </cell>
          <cell r="N6">
            <v>295500</v>
          </cell>
          <cell r="O6">
            <v>325500</v>
          </cell>
          <cell r="P6">
            <v>355500</v>
          </cell>
          <cell r="Q6">
            <v>385500</v>
          </cell>
          <cell r="R6">
            <v>415500</v>
          </cell>
          <cell r="S6">
            <v>445500</v>
          </cell>
          <cell r="T6">
            <v>453000</v>
          </cell>
          <cell r="U6">
            <v>483000</v>
          </cell>
          <cell r="V6">
            <v>513000</v>
          </cell>
          <cell r="W6">
            <v>543000</v>
          </cell>
          <cell r="X6">
            <v>561000</v>
          </cell>
          <cell r="Y6">
            <v>591000</v>
          </cell>
          <cell r="Z6">
            <v>621000</v>
          </cell>
        </row>
        <row r="7">
          <cell r="C7"/>
          <cell r="D7"/>
          <cell r="E7"/>
          <cell r="F7">
            <v>30000</v>
          </cell>
          <cell r="G7">
            <v>60000</v>
          </cell>
          <cell r="H7">
            <v>90000</v>
          </cell>
          <cell r="I7">
            <v>120000</v>
          </cell>
          <cell r="J7">
            <v>150000</v>
          </cell>
          <cell r="K7">
            <v>180000</v>
          </cell>
          <cell r="L7">
            <v>210000</v>
          </cell>
          <cell r="M7">
            <v>240000</v>
          </cell>
          <cell r="N7">
            <v>265500</v>
          </cell>
          <cell r="O7">
            <v>295500</v>
          </cell>
          <cell r="P7">
            <v>325500</v>
          </cell>
          <cell r="Q7">
            <v>355500</v>
          </cell>
          <cell r="R7">
            <v>385500</v>
          </cell>
          <cell r="S7">
            <v>415500</v>
          </cell>
          <cell r="T7">
            <v>423000</v>
          </cell>
          <cell r="U7">
            <v>453000</v>
          </cell>
          <cell r="V7">
            <v>483000</v>
          </cell>
          <cell r="W7">
            <v>513000</v>
          </cell>
          <cell r="X7">
            <v>531000</v>
          </cell>
          <cell r="Y7">
            <v>561000</v>
          </cell>
          <cell r="Z7">
            <v>591000</v>
          </cell>
        </row>
        <row r="8">
          <cell r="C8"/>
          <cell r="D8"/>
          <cell r="E8"/>
          <cell r="F8"/>
          <cell r="G8">
            <v>30000</v>
          </cell>
          <cell r="H8">
            <v>60000</v>
          </cell>
          <cell r="I8">
            <v>90000</v>
          </cell>
          <cell r="J8">
            <v>120000</v>
          </cell>
          <cell r="K8">
            <v>150000</v>
          </cell>
          <cell r="L8">
            <v>180000</v>
          </cell>
          <cell r="M8">
            <v>210000</v>
          </cell>
          <cell r="N8">
            <v>235500</v>
          </cell>
          <cell r="O8">
            <v>265500</v>
          </cell>
          <cell r="P8">
            <v>295500</v>
          </cell>
          <cell r="Q8">
            <v>325500</v>
          </cell>
          <cell r="R8">
            <v>355500</v>
          </cell>
          <cell r="S8">
            <v>385500</v>
          </cell>
          <cell r="T8">
            <v>393000</v>
          </cell>
          <cell r="U8">
            <v>423000</v>
          </cell>
          <cell r="V8">
            <v>453000</v>
          </cell>
          <cell r="W8">
            <v>483000</v>
          </cell>
          <cell r="X8">
            <v>501000</v>
          </cell>
          <cell r="Y8">
            <v>531000</v>
          </cell>
          <cell r="Z8">
            <v>561000</v>
          </cell>
        </row>
        <row r="9">
          <cell r="C9"/>
          <cell r="D9"/>
          <cell r="E9"/>
          <cell r="F9"/>
          <cell r="G9"/>
          <cell r="H9">
            <v>30000</v>
          </cell>
          <cell r="I9">
            <v>60000</v>
          </cell>
          <cell r="J9">
            <v>90000</v>
          </cell>
          <cell r="K9">
            <v>120000</v>
          </cell>
          <cell r="L9">
            <v>150000</v>
          </cell>
          <cell r="M9">
            <v>180000</v>
          </cell>
          <cell r="N9">
            <v>205500</v>
          </cell>
          <cell r="O9">
            <v>235500</v>
          </cell>
          <cell r="P9">
            <v>265500</v>
          </cell>
          <cell r="Q9">
            <v>295500</v>
          </cell>
          <cell r="R9">
            <v>325500</v>
          </cell>
          <cell r="S9">
            <v>355500</v>
          </cell>
          <cell r="T9">
            <v>363000</v>
          </cell>
          <cell r="U9">
            <v>393000</v>
          </cell>
          <cell r="V9">
            <v>423000</v>
          </cell>
          <cell r="W9">
            <v>453000</v>
          </cell>
          <cell r="X9">
            <v>471000</v>
          </cell>
          <cell r="Y9">
            <v>501000</v>
          </cell>
          <cell r="Z9">
            <v>531000</v>
          </cell>
        </row>
        <row r="10">
          <cell r="C10"/>
          <cell r="D10"/>
          <cell r="E10"/>
          <cell r="F10"/>
          <cell r="G10"/>
          <cell r="H10"/>
          <cell r="I10">
            <v>30000</v>
          </cell>
          <cell r="J10">
            <v>60000</v>
          </cell>
          <cell r="K10">
            <v>90000</v>
          </cell>
          <cell r="L10">
            <v>120000</v>
          </cell>
          <cell r="M10">
            <v>150000</v>
          </cell>
          <cell r="N10">
            <v>175500</v>
          </cell>
          <cell r="O10">
            <v>205500</v>
          </cell>
          <cell r="P10">
            <v>235500</v>
          </cell>
          <cell r="Q10">
            <v>265500</v>
          </cell>
          <cell r="R10">
            <v>295500</v>
          </cell>
          <cell r="S10">
            <v>325500</v>
          </cell>
          <cell r="T10">
            <v>333000</v>
          </cell>
          <cell r="U10">
            <v>363000</v>
          </cell>
          <cell r="V10">
            <v>393000</v>
          </cell>
          <cell r="W10">
            <v>423000</v>
          </cell>
          <cell r="X10">
            <v>441000</v>
          </cell>
          <cell r="Y10">
            <v>471000</v>
          </cell>
          <cell r="Z10">
            <v>501000</v>
          </cell>
        </row>
        <row r="11">
          <cell r="C11"/>
          <cell r="D11"/>
          <cell r="E11"/>
          <cell r="F11"/>
          <cell r="G11"/>
          <cell r="H11"/>
          <cell r="I11"/>
          <cell r="J11">
            <v>30000</v>
          </cell>
          <cell r="K11">
            <v>60000</v>
          </cell>
          <cell r="L11">
            <v>90000</v>
          </cell>
          <cell r="M11">
            <v>120000</v>
          </cell>
          <cell r="N11">
            <v>145500</v>
          </cell>
          <cell r="O11">
            <v>175500</v>
          </cell>
          <cell r="P11">
            <v>205500</v>
          </cell>
          <cell r="Q11">
            <v>235500</v>
          </cell>
          <cell r="R11">
            <v>265500</v>
          </cell>
          <cell r="S11">
            <v>295500</v>
          </cell>
          <cell r="T11">
            <v>303000</v>
          </cell>
          <cell r="U11">
            <v>333000</v>
          </cell>
          <cell r="V11">
            <v>363000</v>
          </cell>
          <cell r="W11">
            <v>393000</v>
          </cell>
          <cell r="X11">
            <v>411000</v>
          </cell>
          <cell r="Y11">
            <v>441000</v>
          </cell>
          <cell r="Z11">
            <v>471000</v>
          </cell>
        </row>
        <row r="12">
          <cell r="C12"/>
          <cell r="D12"/>
          <cell r="E12"/>
          <cell r="F12"/>
          <cell r="G12"/>
          <cell r="H12"/>
          <cell r="I12"/>
          <cell r="J12"/>
          <cell r="K12">
            <v>30000</v>
          </cell>
          <cell r="L12">
            <v>60000</v>
          </cell>
          <cell r="M12">
            <v>90000</v>
          </cell>
          <cell r="N12">
            <v>115500</v>
          </cell>
          <cell r="O12">
            <v>145500</v>
          </cell>
          <cell r="P12">
            <v>175500</v>
          </cell>
          <cell r="Q12">
            <v>205500</v>
          </cell>
          <cell r="R12">
            <v>235500</v>
          </cell>
          <cell r="S12">
            <v>265500</v>
          </cell>
          <cell r="T12">
            <v>273000</v>
          </cell>
          <cell r="U12">
            <v>303000</v>
          </cell>
          <cell r="V12">
            <v>333000</v>
          </cell>
          <cell r="W12">
            <v>363000</v>
          </cell>
          <cell r="X12">
            <v>381000</v>
          </cell>
          <cell r="Y12">
            <v>411000</v>
          </cell>
          <cell r="Z12">
            <v>441000</v>
          </cell>
        </row>
        <row r="13">
          <cell r="C13"/>
          <cell r="D13"/>
          <cell r="E13"/>
          <cell r="F13"/>
          <cell r="G13"/>
          <cell r="H13"/>
          <cell r="I13"/>
          <cell r="J13"/>
          <cell r="K13"/>
          <cell r="L13">
            <v>30000</v>
          </cell>
          <cell r="M13">
            <v>60000</v>
          </cell>
          <cell r="N13">
            <v>85500</v>
          </cell>
          <cell r="O13">
            <v>115500</v>
          </cell>
          <cell r="P13">
            <v>145500</v>
          </cell>
          <cell r="Q13">
            <v>175500</v>
          </cell>
          <cell r="R13">
            <v>205500</v>
          </cell>
          <cell r="S13">
            <v>235500</v>
          </cell>
          <cell r="T13">
            <v>243000</v>
          </cell>
          <cell r="U13">
            <v>273000</v>
          </cell>
          <cell r="V13">
            <v>303000</v>
          </cell>
          <cell r="W13">
            <v>333000</v>
          </cell>
          <cell r="X13">
            <v>351000</v>
          </cell>
          <cell r="Y13">
            <v>381000</v>
          </cell>
          <cell r="Z13">
            <v>411000</v>
          </cell>
        </row>
        <row r="14">
          <cell r="C14"/>
          <cell r="D14"/>
          <cell r="E14"/>
          <cell r="F14"/>
          <cell r="G14"/>
          <cell r="H14"/>
          <cell r="I14"/>
          <cell r="J14"/>
          <cell r="K14"/>
          <cell r="L14"/>
          <cell r="M14">
            <v>30000</v>
          </cell>
          <cell r="N14">
            <v>60000</v>
          </cell>
          <cell r="O14">
            <v>90000</v>
          </cell>
          <cell r="P14">
            <v>120000</v>
          </cell>
          <cell r="Q14">
            <v>150000</v>
          </cell>
          <cell r="R14">
            <v>180000</v>
          </cell>
          <cell r="S14">
            <v>210000</v>
          </cell>
          <cell r="T14">
            <v>231000</v>
          </cell>
          <cell r="U14">
            <v>261000</v>
          </cell>
          <cell r="V14">
            <v>291000</v>
          </cell>
          <cell r="W14">
            <v>321000</v>
          </cell>
          <cell r="X14">
            <v>330000</v>
          </cell>
          <cell r="Y14">
            <v>360000</v>
          </cell>
          <cell r="Z14">
            <v>390000</v>
          </cell>
        </row>
        <row r="15">
          <cell r="C15"/>
          <cell r="D15"/>
          <cell r="E15"/>
          <cell r="F15"/>
          <cell r="G15"/>
          <cell r="H15"/>
          <cell r="I15"/>
          <cell r="J15"/>
          <cell r="K15"/>
          <cell r="L15"/>
          <cell r="M15"/>
          <cell r="N15">
            <v>30000</v>
          </cell>
          <cell r="O15">
            <v>60000</v>
          </cell>
          <cell r="P15">
            <v>90000</v>
          </cell>
          <cell r="Q15">
            <v>120000</v>
          </cell>
          <cell r="R15">
            <v>150000</v>
          </cell>
          <cell r="S15">
            <v>180000</v>
          </cell>
          <cell r="T15">
            <v>201000</v>
          </cell>
          <cell r="U15">
            <v>231000</v>
          </cell>
          <cell r="V15">
            <v>261000</v>
          </cell>
          <cell r="W15">
            <v>291000</v>
          </cell>
          <cell r="X15">
            <v>300000</v>
          </cell>
          <cell r="Y15">
            <v>330000</v>
          </cell>
          <cell r="Z15">
            <v>360000</v>
          </cell>
        </row>
        <row r="16">
          <cell r="C16"/>
          <cell r="D16"/>
          <cell r="E16"/>
          <cell r="F16"/>
          <cell r="G16"/>
          <cell r="H16"/>
          <cell r="I16"/>
          <cell r="J16"/>
          <cell r="K16"/>
          <cell r="L16"/>
          <cell r="M16"/>
          <cell r="N16"/>
          <cell r="O16">
            <v>30000</v>
          </cell>
          <cell r="P16">
            <v>60000</v>
          </cell>
          <cell r="Q16">
            <v>90000</v>
          </cell>
          <cell r="R16">
            <v>120000</v>
          </cell>
          <cell r="S16">
            <v>150000</v>
          </cell>
          <cell r="T16">
            <v>171000</v>
          </cell>
          <cell r="U16">
            <v>201000</v>
          </cell>
          <cell r="V16">
            <v>231000</v>
          </cell>
          <cell r="W16">
            <v>261000</v>
          </cell>
          <cell r="X16">
            <v>270000</v>
          </cell>
          <cell r="Y16">
            <v>300000</v>
          </cell>
          <cell r="Z16">
            <v>330000</v>
          </cell>
        </row>
        <row r="17">
          <cell r="C17"/>
          <cell r="D17"/>
          <cell r="E17"/>
          <cell r="F17"/>
          <cell r="G17"/>
          <cell r="H17"/>
          <cell r="I17"/>
          <cell r="J17"/>
          <cell r="K17"/>
          <cell r="L17"/>
          <cell r="M17"/>
          <cell r="N17"/>
          <cell r="O17"/>
          <cell r="P17">
            <v>30000</v>
          </cell>
          <cell r="Q17">
            <v>60000</v>
          </cell>
          <cell r="R17">
            <v>90000</v>
          </cell>
          <cell r="S17">
            <v>120000</v>
          </cell>
          <cell r="T17">
            <v>150000</v>
          </cell>
          <cell r="U17">
            <v>180000</v>
          </cell>
          <cell r="V17">
            <v>210000</v>
          </cell>
          <cell r="W17">
            <v>240000</v>
          </cell>
          <cell r="X17">
            <v>264000</v>
          </cell>
          <cell r="Y17">
            <v>294000</v>
          </cell>
          <cell r="Z17">
            <v>324000</v>
          </cell>
        </row>
        <row r="18">
          <cell r="C18"/>
          <cell r="D18"/>
          <cell r="E18"/>
          <cell r="F18"/>
          <cell r="G18"/>
          <cell r="H18"/>
          <cell r="I18"/>
          <cell r="J18"/>
          <cell r="K18"/>
          <cell r="L18"/>
          <cell r="M18"/>
          <cell r="N18"/>
          <cell r="O18"/>
          <cell r="P18"/>
          <cell r="Q18">
            <v>30000</v>
          </cell>
          <cell r="R18">
            <v>60000</v>
          </cell>
          <cell r="S18">
            <v>90000</v>
          </cell>
          <cell r="T18">
            <v>120000</v>
          </cell>
          <cell r="U18">
            <v>150000</v>
          </cell>
          <cell r="V18">
            <v>180000</v>
          </cell>
          <cell r="W18">
            <v>210000</v>
          </cell>
          <cell r="X18">
            <v>234000</v>
          </cell>
          <cell r="Y18">
            <v>264000</v>
          </cell>
          <cell r="Z18">
            <v>294000</v>
          </cell>
        </row>
        <row r="19">
          <cell r="C19"/>
          <cell r="D19"/>
          <cell r="E19"/>
          <cell r="F19"/>
          <cell r="G19"/>
          <cell r="H19"/>
          <cell r="I19"/>
          <cell r="J19"/>
          <cell r="K19"/>
          <cell r="L19"/>
          <cell r="M19"/>
          <cell r="N19"/>
          <cell r="O19"/>
          <cell r="P19"/>
          <cell r="Q19"/>
          <cell r="R19">
            <v>30000</v>
          </cell>
          <cell r="S19">
            <v>60000</v>
          </cell>
          <cell r="T19">
            <v>90000</v>
          </cell>
          <cell r="U19">
            <v>120000</v>
          </cell>
          <cell r="V19">
            <v>150000</v>
          </cell>
          <cell r="W19">
            <v>180000</v>
          </cell>
          <cell r="X19">
            <v>204000</v>
          </cell>
          <cell r="Y19">
            <v>234000</v>
          </cell>
          <cell r="Z19">
            <v>264000</v>
          </cell>
        </row>
        <row r="20">
          <cell r="C20"/>
          <cell r="D20"/>
          <cell r="E20"/>
          <cell r="F20"/>
          <cell r="G20"/>
          <cell r="H20"/>
          <cell r="I20"/>
          <cell r="J20"/>
          <cell r="K20"/>
          <cell r="L20"/>
          <cell r="M20"/>
          <cell r="N20"/>
          <cell r="O20"/>
          <cell r="P20"/>
          <cell r="Q20"/>
          <cell r="R20"/>
          <cell r="S20">
            <v>30000</v>
          </cell>
          <cell r="T20">
            <v>60000</v>
          </cell>
          <cell r="U20">
            <v>90000</v>
          </cell>
          <cell r="V20">
            <v>120000</v>
          </cell>
          <cell r="W20">
            <v>150000</v>
          </cell>
          <cell r="X20">
            <v>174000</v>
          </cell>
          <cell r="Y20">
            <v>204000</v>
          </cell>
          <cell r="Z20">
            <v>234000</v>
          </cell>
        </row>
        <row r="21">
          <cell r="C21"/>
          <cell r="D21"/>
          <cell r="E21"/>
          <cell r="F21"/>
          <cell r="G21"/>
          <cell r="H21"/>
          <cell r="I21"/>
          <cell r="J21"/>
          <cell r="K21"/>
          <cell r="L21"/>
          <cell r="M21"/>
          <cell r="N21"/>
          <cell r="O21"/>
          <cell r="P21"/>
          <cell r="Q21"/>
          <cell r="R21"/>
          <cell r="S21"/>
          <cell r="T21">
            <v>30000</v>
          </cell>
          <cell r="U21">
            <v>60000</v>
          </cell>
          <cell r="V21">
            <v>90000</v>
          </cell>
          <cell r="W21">
            <v>120000</v>
          </cell>
          <cell r="X21">
            <v>144000</v>
          </cell>
          <cell r="Y21">
            <v>174000</v>
          </cell>
          <cell r="Z21">
            <v>204000</v>
          </cell>
        </row>
        <row r="22">
          <cell r="C22"/>
          <cell r="D22"/>
          <cell r="E22"/>
          <cell r="F22"/>
          <cell r="G22"/>
          <cell r="H22"/>
          <cell r="I22"/>
          <cell r="J22"/>
          <cell r="K22"/>
          <cell r="L22"/>
          <cell r="M22"/>
          <cell r="N22"/>
          <cell r="O22"/>
          <cell r="P22"/>
          <cell r="Q22"/>
          <cell r="R22"/>
          <cell r="S22"/>
          <cell r="T22"/>
          <cell r="U22">
            <v>30000</v>
          </cell>
          <cell r="V22">
            <v>60000</v>
          </cell>
          <cell r="W22">
            <v>90000</v>
          </cell>
          <cell r="X22">
            <v>114000</v>
          </cell>
          <cell r="Y22">
            <v>144000</v>
          </cell>
          <cell r="Z22">
            <v>174000</v>
          </cell>
        </row>
        <row r="23">
          <cell r="C23"/>
          <cell r="D23"/>
          <cell r="E23"/>
          <cell r="F23"/>
          <cell r="G23"/>
          <cell r="H23"/>
          <cell r="I23"/>
          <cell r="J23"/>
          <cell r="K23"/>
          <cell r="L23"/>
          <cell r="M23"/>
          <cell r="N23"/>
          <cell r="O23"/>
          <cell r="P23"/>
          <cell r="Q23"/>
          <cell r="R23"/>
          <cell r="S23"/>
          <cell r="T23"/>
          <cell r="U23"/>
          <cell r="V23">
            <v>30000</v>
          </cell>
          <cell r="W23">
            <v>60000</v>
          </cell>
          <cell r="X23">
            <v>90000</v>
          </cell>
          <cell r="Y23">
            <v>120000</v>
          </cell>
          <cell r="Z23">
            <v>150000</v>
          </cell>
        </row>
        <row r="24">
          <cell r="C24"/>
          <cell r="D24"/>
          <cell r="E24"/>
          <cell r="F24"/>
          <cell r="G24"/>
          <cell r="H24"/>
          <cell r="I24"/>
          <cell r="J24"/>
          <cell r="K24"/>
          <cell r="L24"/>
          <cell r="M24"/>
          <cell r="N24"/>
          <cell r="O24"/>
          <cell r="P24"/>
          <cell r="Q24"/>
          <cell r="R24"/>
          <cell r="S24"/>
          <cell r="T24"/>
          <cell r="U24"/>
          <cell r="V24"/>
          <cell r="W24">
            <v>30000</v>
          </cell>
          <cell r="X24">
            <v>60000</v>
          </cell>
          <cell r="Y24">
            <v>90000</v>
          </cell>
          <cell r="Z24">
            <v>120000</v>
          </cell>
        </row>
        <row r="25">
          <cell r="C25"/>
          <cell r="D25"/>
          <cell r="E25"/>
          <cell r="F25"/>
          <cell r="G25"/>
          <cell r="H25"/>
          <cell r="I25"/>
          <cell r="J25"/>
          <cell r="K25"/>
          <cell r="L25"/>
          <cell r="M25"/>
          <cell r="N25"/>
          <cell r="O25"/>
          <cell r="P25"/>
          <cell r="Q25"/>
          <cell r="R25"/>
          <cell r="S25"/>
          <cell r="T25"/>
          <cell r="U25"/>
          <cell r="V25"/>
          <cell r="W25"/>
          <cell r="X25">
            <v>30000</v>
          </cell>
          <cell r="Y25">
            <v>60000</v>
          </cell>
          <cell r="Z25">
            <v>90000</v>
          </cell>
        </row>
        <row r="26">
          <cell r="C26"/>
          <cell r="D26"/>
          <cell r="E26"/>
          <cell r="F26"/>
          <cell r="G26"/>
          <cell r="H26"/>
          <cell r="I26"/>
          <cell r="J26"/>
          <cell r="K26"/>
          <cell r="L26"/>
          <cell r="M26"/>
          <cell r="N26"/>
          <cell r="O26"/>
          <cell r="P26"/>
          <cell r="Q26"/>
          <cell r="R26"/>
          <cell r="S26"/>
          <cell r="T26"/>
          <cell r="U26"/>
          <cell r="V26"/>
          <cell r="W26"/>
          <cell r="X26"/>
          <cell r="Y26">
            <v>30000</v>
          </cell>
          <cell r="Z26">
            <v>60000</v>
          </cell>
        </row>
        <row r="27">
          <cell r="C27"/>
          <cell r="D27"/>
          <cell r="E27"/>
          <cell r="F27"/>
          <cell r="G27"/>
          <cell r="H27"/>
          <cell r="I27"/>
          <cell r="J27"/>
          <cell r="K27"/>
          <cell r="L27"/>
          <cell r="M27"/>
          <cell r="N27"/>
          <cell r="O27"/>
          <cell r="P27"/>
          <cell r="Q27"/>
          <cell r="R27"/>
          <cell r="S27"/>
          <cell r="T27"/>
          <cell r="U27"/>
          <cell r="V27"/>
          <cell r="W27"/>
          <cell r="X27"/>
          <cell r="Y27"/>
          <cell r="Z27">
            <v>30000</v>
          </cell>
        </row>
      </sheetData>
      <sheetData sheetId="2">
        <row r="4">
          <cell r="C4">
            <v>5000</v>
          </cell>
          <cell r="D4">
            <v>10000</v>
          </cell>
          <cell r="E4">
            <v>15000</v>
          </cell>
          <cell r="F4">
            <v>20000</v>
          </cell>
          <cell r="G4">
            <v>25000</v>
          </cell>
          <cell r="H4">
            <v>30000</v>
          </cell>
          <cell r="I4">
            <v>35000</v>
          </cell>
          <cell r="J4">
            <v>40000</v>
          </cell>
          <cell r="K4">
            <v>45000</v>
          </cell>
          <cell r="L4">
            <v>50000</v>
          </cell>
          <cell r="M4">
            <v>55000</v>
          </cell>
          <cell r="N4">
            <v>59250</v>
          </cell>
          <cell r="O4">
            <v>64250</v>
          </cell>
          <cell r="P4">
            <v>69250</v>
          </cell>
          <cell r="Q4">
            <v>74250</v>
          </cell>
          <cell r="R4">
            <v>79250</v>
          </cell>
          <cell r="S4">
            <v>84250</v>
          </cell>
          <cell r="T4">
            <v>85500</v>
          </cell>
          <cell r="U4">
            <v>90500</v>
          </cell>
          <cell r="V4">
            <v>95500</v>
          </cell>
          <cell r="W4">
            <v>100500</v>
          </cell>
          <cell r="X4">
            <v>103500</v>
          </cell>
          <cell r="Y4">
            <v>108500</v>
          </cell>
          <cell r="Z4">
            <v>113500</v>
          </cell>
        </row>
        <row r="5">
          <cell r="C5"/>
          <cell r="D5">
            <v>5000</v>
          </cell>
          <cell r="E5">
            <v>10000</v>
          </cell>
          <cell r="F5">
            <v>15000</v>
          </cell>
          <cell r="G5">
            <v>20000</v>
          </cell>
          <cell r="H5">
            <v>25000</v>
          </cell>
          <cell r="I5">
            <v>30000</v>
          </cell>
          <cell r="J5">
            <v>35000</v>
          </cell>
          <cell r="K5">
            <v>40000</v>
          </cell>
          <cell r="L5">
            <v>45000</v>
          </cell>
          <cell r="M5">
            <v>50000</v>
          </cell>
          <cell r="N5">
            <v>54250</v>
          </cell>
          <cell r="O5">
            <v>59250</v>
          </cell>
          <cell r="P5">
            <v>64250</v>
          </cell>
          <cell r="Q5">
            <v>69250</v>
          </cell>
          <cell r="R5">
            <v>74250</v>
          </cell>
          <cell r="S5">
            <v>79250</v>
          </cell>
          <cell r="T5">
            <v>80500</v>
          </cell>
          <cell r="U5">
            <v>85500</v>
          </cell>
          <cell r="V5">
            <v>90500</v>
          </cell>
          <cell r="W5">
            <v>95500</v>
          </cell>
          <cell r="X5">
            <v>98500</v>
          </cell>
          <cell r="Y5">
            <v>103500</v>
          </cell>
          <cell r="Z5">
            <v>108500</v>
          </cell>
        </row>
        <row r="6">
          <cell r="C6"/>
          <cell r="D6"/>
          <cell r="E6">
            <v>5000</v>
          </cell>
          <cell r="F6">
            <v>10000</v>
          </cell>
          <cell r="G6">
            <v>15000</v>
          </cell>
          <cell r="H6">
            <v>20000</v>
          </cell>
          <cell r="I6">
            <v>25000</v>
          </cell>
          <cell r="J6">
            <v>30000</v>
          </cell>
          <cell r="K6">
            <v>35000</v>
          </cell>
          <cell r="L6">
            <v>40000</v>
          </cell>
          <cell r="M6">
            <v>45000</v>
          </cell>
          <cell r="N6">
            <v>49250</v>
          </cell>
          <cell r="O6">
            <v>54250</v>
          </cell>
          <cell r="P6">
            <v>59250</v>
          </cell>
          <cell r="Q6">
            <v>64250</v>
          </cell>
          <cell r="R6">
            <v>69250</v>
          </cell>
          <cell r="S6">
            <v>74250</v>
          </cell>
          <cell r="T6">
            <v>75500</v>
          </cell>
          <cell r="U6">
            <v>80500</v>
          </cell>
          <cell r="V6">
            <v>85500</v>
          </cell>
          <cell r="W6">
            <v>90500</v>
          </cell>
          <cell r="X6">
            <v>93500</v>
          </cell>
          <cell r="Y6">
            <v>98500</v>
          </cell>
          <cell r="Z6">
            <v>103500</v>
          </cell>
        </row>
        <row r="7">
          <cell r="C7"/>
          <cell r="D7"/>
          <cell r="E7"/>
          <cell r="F7">
            <v>5000</v>
          </cell>
          <cell r="G7">
            <v>10000</v>
          </cell>
          <cell r="H7">
            <v>15000</v>
          </cell>
          <cell r="I7">
            <v>20000</v>
          </cell>
          <cell r="J7">
            <v>25000</v>
          </cell>
          <cell r="K7">
            <v>30000</v>
          </cell>
          <cell r="L7">
            <v>35000</v>
          </cell>
          <cell r="M7">
            <v>40000</v>
          </cell>
          <cell r="N7">
            <v>44250</v>
          </cell>
          <cell r="O7">
            <v>49250</v>
          </cell>
          <cell r="P7">
            <v>54250</v>
          </cell>
          <cell r="Q7">
            <v>59250</v>
          </cell>
          <cell r="R7">
            <v>64250</v>
          </cell>
          <cell r="S7">
            <v>69250</v>
          </cell>
          <cell r="T7">
            <v>70500</v>
          </cell>
          <cell r="U7">
            <v>75500</v>
          </cell>
          <cell r="V7">
            <v>80500</v>
          </cell>
          <cell r="W7">
            <v>85500</v>
          </cell>
          <cell r="X7">
            <v>88500</v>
          </cell>
          <cell r="Y7">
            <v>93500</v>
          </cell>
          <cell r="Z7">
            <v>98500</v>
          </cell>
        </row>
        <row r="8">
          <cell r="C8"/>
          <cell r="D8"/>
          <cell r="E8"/>
          <cell r="F8"/>
          <cell r="G8">
            <v>5000</v>
          </cell>
          <cell r="H8">
            <v>10000</v>
          </cell>
          <cell r="I8">
            <v>15000</v>
          </cell>
          <cell r="J8">
            <v>20000</v>
          </cell>
          <cell r="K8">
            <v>25000</v>
          </cell>
          <cell r="L8">
            <v>30000</v>
          </cell>
          <cell r="M8">
            <v>35000</v>
          </cell>
          <cell r="N8">
            <v>39250</v>
          </cell>
          <cell r="O8">
            <v>44250</v>
          </cell>
          <cell r="P8">
            <v>49250</v>
          </cell>
          <cell r="Q8">
            <v>54250</v>
          </cell>
          <cell r="R8">
            <v>59250</v>
          </cell>
          <cell r="S8">
            <v>64250</v>
          </cell>
          <cell r="T8">
            <v>65500</v>
          </cell>
          <cell r="U8">
            <v>70500</v>
          </cell>
          <cell r="V8">
            <v>75500</v>
          </cell>
          <cell r="W8">
            <v>80500</v>
          </cell>
          <cell r="X8">
            <v>83500</v>
          </cell>
          <cell r="Y8">
            <v>88500</v>
          </cell>
          <cell r="Z8">
            <v>93500</v>
          </cell>
        </row>
        <row r="9">
          <cell r="C9"/>
          <cell r="D9"/>
          <cell r="E9"/>
          <cell r="F9"/>
          <cell r="G9"/>
          <cell r="H9">
            <v>5000</v>
          </cell>
          <cell r="I9">
            <v>10000</v>
          </cell>
          <cell r="J9">
            <v>15000</v>
          </cell>
          <cell r="K9">
            <v>20000</v>
          </cell>
          <cell r="L9">
            <v>25000</v>
          </cell>
          <cell r="M9">
            <v>30000</v>
          </cell>
          <cell r="N9">
            <v>34250</v>
          </cell>
          <cell r="O9">
            <v>39250</v>
          </cell>
          <cell r="P9">
            <v>44250</v>
          </cell>
          <cell r="Q9">
            <v>49250</v>
          </cell>
          <cell r="R9">
            <v>54250</v>
          </cell>
          <cell r="S9">
            <v>59250</v>
          </cell>
          <cell r="T9">
            <v>60500</v>
          </cell>
          <cell r="U9">
            <v>65500</v>
          </cell>
          <cell r="V9">
            <v>70500</v>
          </cell>
          <cell r="W9">
            <v>75500</v>
          </cell>
          <cell r="X9">
            <v>78500</v>
          </cell>
          <cell r="Y9">
            <v>83500</v>
          </cell>
          <cell r="Z9">
            <v>88500</v>
          </cell>
        </row>
        <row r="10">
          <cell r="C10"/>
          <cell r="D10"/>
          <cell r="E10"/>
          <cell r="F10"/>
          <cell r="G10"/>
          <cell r="H10"/>
          <cell r="I10">
            <v>5000</v>
          </cell>
          <cell r="J10">
            <v>10000</v>
          </cell>
          <cell r="K10">
            <v>15000</v>
          </cell>
          <cell r="L10">
            <v>20000</v>
          </cell>
          <cell r="M10">
            <v>25000</v>
          </cell>
          <cell r="N10">
            <v>29250</v>
          </cell>
          <cell r="O10">
            <v>34250</v>
          </cell>
          <cell r="P10">
            <v>39250</v>
          </cell>
          <cell r="Q10">
            <v>44250</v>
          </cell>
          <cell r="R10">
            <v>49250</v>
          </cell>
          <cell r="S10">
            <v>54250</v>
          </cell>
          <cell r="T10">
            <v>55500</v>
          </cell>
          <cell r="U10">
            <v>60500</v>
          </cell>
          <cell r="V10">
            <v>65500</v>
          </cell>
          <cell r="W10">
            <v>70500</v>
          </cell>
          <cell r="X10">
            <v>73500</v>
          </cell>
          <cell r="Y10">
            <v>78500</v>
          </cell>
          <cell r="Z10">
            <v>83500</v>
          </cell>
        </row>
        <row r="11">
          <cell r="C11"/>
          <cell r="D11"/>
          <cell r="E11"/>
          <cell r="F11"/>
          <cell r="G11"/>
          <cell r="H11"/>
          <cell r="I11"/>
          <cell r="J11">
            <v>5000</v>
          </cell>
          <cell r="K11">
            <v>10000</v>
          </cell>
          <cell r="L11">
            <v>15000</v>
          </cell>
          <cell r="M11">
            <v>20000</v>
          </cell>
          <cell r="N11">
            <v>24250</v>
          </cell>
          <cell r="O11">
            <v>29250</v>
          </cell>
          <cell r="P11">
            <v>34250</v>
          </cell>
          <cell r="Q11">
            <v>39250</v>
          </cell>
          <cell r="R11">
            <v>44250</v>
          </cell>
          <cell r="S11">
            <v>49250</v>
          </cell>
          <cell r="T11">
            <v>50500</v>
          </cell>
          <cell r="U11">
            <v>55500</v>
          </cell>
          <cell r="V11">
            <v>60500</v>
          </cell>
          <cell r="W11">
            <v>65500</v>
          </cell>
          <cell r="X11">
            <v>68500</v>
          </cell>
          <cell r="Y11">
            <v>73500</v>
          </cell>
          <cell r="Z11">
            <v>78500</v>
          </cell>
        </row>
        <row r="12">
          <cell r="C12"/>
          <cell r="D12"/>
          <cell r="E12"/>
          <cell r="F12"/>
          <cell r="G12"/>
          <cell r="H12"/>
          <cell r="I12"/>
          <cell r="J12"/>
          <cell r="K12">
            <v>5000</v>
          </cell>
          <cell r="L12">
            <v>10000</v>
          </cell>
          <cell r="M12">
            <v>15000</v>
          </cell>
          <cell r="N12">
            <v>19250</v>
          </cell>
          <cell r="O12">
            <v>24250</v>
          </cell>
          <cell r="P12">
            <v>29250</v>
          </cell>
          <cell r="Q12">
            <v>34250</v>
          </cell>
          <cell r="R12">
            <v>39250</v>
          </cell>
          <cell r="S12">
            <v>44250</v>
          </cell>
          <cell r="T12">
            <v>45500</v>
          </cell>
          <cell r="U12">
            <v>50500</v>
          </cell>
          <cell r="V12">
            <v>55500</v>
          </cell>
          <cell r="W12">
            <v>60500</v>
          </cell>
          <cell r="X12">
            <v>63500</v>
          </cell>
          <cell r="Y12">
            <v>68500</v>
          </cell>
          <cell r="Z12">
            <v>73500</v>
          </cell>
        </row>
        <row r="13">
          <cell r="C13"/>
          <cell r="D13"/>
          <cell r="E13"/>
          <cell r="F13"/>
          <cell r="G13"/>
          <cell r="H13"/>
          <cell r="I13"/>
          <cell r="J13"/>
          <cell r="K13"/>
          <cell r="L13">
            <v>5000</v>
          </cell>
          <cell r="M13">
            <v>10000</v>
          </cell>
          <cell r="N13">
            <v>14250</v>
          </cell>
          <cell r="O13">
            <v>19250</v>
          </cell>
          <cell r="P13">
            <v>24250</v>
          </cell>
          <cell r="Q13">
            <v>29250</v>
          </cell>
          <cell r="R13">
            <v>34250</v>
          </cell>
          <cell r="S13">
            <v>39250</v>
          </cell>
          <cell r="T13">
            <v>40500</v>
          </cell>
          <cell r="U13">
            <v>45500</v>
          </cell>
          <cell r="V13">
            <v>50500</v>
          </cell>
          <cell r="W13">
            <v>55500</v>
          </cell>
          <cell r="X13">
            <v>58500</v>
          </cell>
          <cell r="Y13">
            <v>63500</v>
          </cell>
          <cell r="Z13">
            <v>68500</v>
          </cell>
        </row>
        <row r="14">
          <cell r="C14"/>
          <cell r="D14"/>
          <cell r="E14"/>
          <cell r="F14"/>
          <cell r="G14"/>
          <cell r="H14"/>
          <cell r="I14"/>
          <cell r="J14"/>
          <cell r="K14"/>
          <cell r="L14"/>
          <cell r="M14">
            <v>5000</v>
          </cell>
          <cell r="N14">
            <v>10000</v>
          </cell>
          <cell r="O14">
            <v>15000</v>
          </cell>
          <cell r="P14">
            <v>20000</v>
          </cell>
          <cell r="Q14">
            <v>25000</v>
          </cell>
          <cell r="R14">
            <v>30000</v>
          </cell>
          <cell r="S14">
            <v>35000</v>
          </cell>
          <cell r="T14">
            <v>38500</v>
          </cell>
          <cell r="U14">
            <v>43500</v>
          </cell>
          <cell r="V14">
            <v>48500</v>
          </cell>
          <cell r="W14">
            <v>53500</v>
          </cell>
          <cell r="X14">
            <v>55000</v>
          </cell>
          <cell r="Y14">
            <v>60000</v>
          </cell>
          <cell r="Z14">
            <v>65000</v>
          </cell>
        </row>
        <row r="15">
          <cell r="C15"/>
          <cell r="D15"/>
          <cell r="E15"/>
          <cell r="F15"/>
          <cell r="G15"/>
          <cell r="H15"/>
          <cell r="I15"/>
          <cell r="J15"/>
          <cell r="K15"/>
          <cell r="L15"/>
          <cell r="M15"/>
          <cell r="N15">
            <v>5000</v>
          </cell>
          <cell r="O15">
            <v>10000</v>
          </cell>
          <cell r="P15">
            <v>15000</v>
          </cell>
          <cell r="Q15">
            <v>20000</v>
          </cell>
          <cell r="R15">
            <v>25000</v>
          </cell>
          <cell r="S15">
            <v>30000</v>
          </cell>
          <cell r="T15">
            <v>33500</v>
          </cell>
          <cell r="U15">
            <v>38500</v>
          </cell>
          <cell r="V15">
            <v>43500</v>
          </cell>
          <cell r="W15">
            <v>48500</v>
          </cell>
          <cell r="X15">
            <v>50000</v>
          </cell>
          <cell r="Y15">
            <v>55000</v>
          </cell>
          <cell r="Z15">
            <v>60000</v>
          </cell>
        </row>
        <row r="16">
          <cell r="C16"/>
          <cell r="D16"/>
          <cell r="E16"/>
          <cell r="F16"/>
          <cell r="G16"/>
          <cell r="H16"/>
          <cell r="I16"/>
          <cell r="J16"/>
          <cell r="K16"/>
          <cell r="L16"/>
          <cell r="M16"/>
          <cell r="N16"/>
          <cell r="O16">
            <v>5000</v>
          </cell>
          <cell r="P16">
            <v>10000</v>
          </cell>
          <cell r="Q16">
            <v>15000</v>
          </cell>
          <cell r="R16">
            <v>20000</v>
          </cell>
          <cell r="S16">
            <v>25000</v>
          </cell>
          <cell r="T16">
            <v>28500</v>
          </cell>
          <cell r="U16">
            <v>33500</v>
          </cell>
          <cell r="V16">
            <v>38500</v>
          </cell>
          <cell r="W16">
            <v>43500</v>
          </cell>
          <cell r="X16">
            <v>45000</v>
          </cell>
          <cell r="Y16">
            <v>50000</v>
          </cell>
          <cell r="Z16">
            <v>55000</v>
          </cell>
        </row>
        <row r="17">
          <cell r="C17"/>
          <cell r="D17"/>
          <cell r="E17"/>
          <cell r="F17"/>
          <cell r="G17"/>
          <cell r="H17"/>
          <cell r="I17"/>
          <cell r="J17"/>
          <cell r="K17"/>
          <cell r="L17"/>
          <cell r="M17"/>
          <cell r="N17"/>
          <cell r="O17"/>
          <cell r="P17">
            <v>5000</v>
          </cell>
          <cell r="Q17">
            <v>10000</v>
          </cell>
          <cell r="R17">
            <v>15000</v>
          </cell>
          <cell r="S17">
            <v>20000</v>
          </cell>
          <cell r="T17">
            <v>25000</v>
          </cell>
          <cell r="U17">
            <v>30000</v>
          </cell>
          <cell r="V17">
            <v>35000</v>
          </cell>
          <cell r="W17">
            <v>40000</v>
          </cell>
          <cell r="X17">
            <v>44000</v>
          </cell>
          <cell r="Y17">
            <v>49000</v>
          </cell>
          <cell r="Z17">
            <v>54000</v>
          </cell>
        </row>
        <row r="18">
          <cell r="C18"/>
          <cell r="D18"/>
          <cell r="E18"/>
          <cell r="F18"/>
          <cell r="G18"/>
          <cell r="H18"/>
          <cell r="I18"/>
          <cell r="J18"/>
          <cell r="K18"/>
          <cell r="L18"/>
          <cell r="M18"/>
          <cell r="N18"/>
          <cell r="O18"/>
          <cell r="P18"/>
          <cell r="Q18">
            <v>5000</v>
          </cell>
          <cell r="R18">
            <v>10000</v>
          </cell>
          <cell r="S18">
            <v>15000</v>
          </cell>
          <cell r="T18">
            <v>20000</v>
          </cell>
          <cell r="U18">
            <v>25000</v>
          </cell>
          <cell r="V18">
            <v>30000</v>
          </cell>
          <cell r="W18">
            <v>35000</v>
          </cell>
          <cell r="X18">
            <v>39000</v>
          </cell>
          <cell r="Y18">
            <v>44000</v>
          </cell>
          <cell r="Z18">
            <v>49000</v>
          </cell>
        </row>
        <row r="19">
          <cell r="C19"/>
          <cell r="D19"/>
          <cell r="E19"/>
          <cell r="F19"/>
          <cell r="G19"/>
          <cell r="H19"/>
          <cell r="I19"/>
          <cell r="J19"/>
          <cell r="K19"/>
          <cell r="L19"/>
          <cell r="M19"/>
          <cell r="N19"/>
          <cell r="O19"/>
          <cell r="P19"/>
          <cell r="Q19"/>
          <cell r="R19">
            <v>5000</v>
          </cell>
          <cell r="S19">
            <v>10000</v>
          </cell>
          <cell r="T19">
            <v>15000</v>
          </cell>
          <cell r="U19">
            <v>20000</v>
          </cell>
          <cell r="V19">
            <v>25000</v>
          </cell>
          <cell r="W19">
            <v>30000</v>
          </cell>
          <cell r="X19">
            <v>34000</v>
          </cell>
          <cell r="Y19">
            <v>39000</v>
          </cell>
          <cell r="Z19">
            <v>44000</v>
          </cell>
        </row>
        <row r="20">
          <cell r="C20"/>
          <cell r="D20"/>
          <cell r="E20"/>
          <cell r="F20"/>
          <cell r="G20"/>
          <cell r="H20"/>
          <cell r="I20"/>
          <cell r="J20"/>
          <cell r="K20"/>
          <cell r="L20"/>
          <cell r="M20"/>
          <cell r="N20"/>
          <cell r="O20"/>
          <cell r="P20"/>
          <cell r="Q20"/>
          <cell r="R20"/>
          <cell r="S20">
            <v>5000</v>
          </cell>
          <cell r="T20">
            <v>10000</v>
          </cell>
          <cell r="U20">
            <v>15000</v>
          </cell>
          <cell r="V20">
            <v>20000</v>
          </cell>
          <cell r="W20">
            <v>25000</v>
          </cell>
          <cell r="X20">
            <v>29000</v>
          </cell>
          <cell r="Y20">
            <v>34000</v>
          </cell>
          <cell r="Z20">
            <v>39000</v>
          </cell>
        </row>
        <row r="21">
          <cell r="C21"/>
          <cell r="D21"/>
          <cell r="E21"/>
          <cell r="F21"/>
          <cell r="G21"/>
          <cell r="H21"/>
          <cell r="I21"/>
          <cell r="J21"/>
          <cell r="K21"/>
          <cell r="L21"/>
          <cell r="M21"/>
          <cell r="N21"/>
          <cell r="O21"/>
          <cell r="P21"/>
          <cell r="Q21"/>
          <cell r="R21"/>
          <cell r="S21"/>
          <cell r="T21">
            <v>5000</v>
          </cell>
          <cell r="U21">
            <v>10000</v>
          </cell>
          <cell r="V21">
            <v>15000</v>
          </cell>
          <cell r="W21">
            <v>20000</v>
          </cell>
          <cell r="X21">
            <v>24000</v>
          </cell>
          <cell r="Y21">
            <v>29000</v>
          </cell>
          <cell r="Z21">
            <v>34000</v>
          </cell>
        </row>
        <row r="22">
          <cell r="C22"/>
          <cell r="D22"/>
          <cell r="E22"/>
          <cell r="F22"/>
          <cell r="G22"/>
          <cell r="H22"/>
          <cell r="I22"/>
          <cell r="J22"/>
          <cell r="K22"/>
          <cell r="L22"/>
          <cell r="M22"/>
          <cell r="N22"/>
          <cell r="O22"/>
          <cell r="P22"/>
          <cell r="Q22"/>
          <cell r="R22"/>
          <cell r="S22"/>
          <cell r="T22"/>
          <cell r="U22">
            <v>5000</v>
          </cell>
          <cell r="V22">
            <v>10000</v>
          </cell>
          <cell r="W22">
            <v>15000</v>
          </cell>
          <cell r="X22">
            <v>19000</v>
          </cell>
          <cell r="Y22">
            <v>24000</v>
          </cell>
          <cell r="Z22">
            <v>29000</v>
          </cell>
        </row>
        <row r="23">
          <cell r="C23"/>
          <cell r="D23"/>
          <cell r="E23"/>
          <cell r="F23"/>
          <cell r="G23"/>
          <cell r="H23"/>
          <cell r="I23"/>
          <cell r="J23"/>
          <cell r="K23"/>
          <cell r="L23"/>
          <cell r="M23"/>
          <cell r="N23"/>
          <cell r="O23"/>
          <cell r="P23"/>
          <cell r="Q23"/>
          <cell r="R23"/>
          <cell r="S23"/>
          <cell r="T23"/>
          <cell r="U23"/>
          <cell r="V23">
            <v>5000</v>
          </cell>
          <cell r="W23">
            <v>10000</v>
          </cell>
          <cell r="X23">
            <v>15000</v>
          </cell>
          <cell r="Y23">
            <v>20000</v>
          </cell>
          <cell r="Z23">
            <v>25000</v>
          </cell>
        </row>
        <row r="24">
          <cell r="C24"/>
          <cell r="D24"/>
          <cell r="E24"/>
          <cell r="F24"/>
          <cell r="G24"/>
          <cell r="H24"/>
          <cell r="I24"/>
          <cell r="J24"/>
          <cell r="K24"/>
          <cell r="L24"/>
          <cell r="M24"/>
          <cell r="N24"/>
          <cell r="O24"/>
          <cell r="P24"/>
          <cell r="Q24"/>
          <cell r="R24"/>
          <cell r="S24"/>
          <cell r="T24"/>
          <cell r="U24"/>
          <cell r="V24"/>
          <cell r="W24">
            <v>5000</v>
          </cell>
          <cell r="X24">
            <v>10000</v>
          </cell>
          <cell r="Y24">
            <v>15000</v>
          </cell>
          <cell r="Z24">
            <v>20000</v>
          </cell>
        </row>
        <row r="25">
          <cell r="C25"/>
          <cell r="D25"/>
          <cell r="E25"/>
          <cell r="F25"/>
          <cell r="G25"/>
          <cell r="H25"/>
          <cell r="I25"/>
          <cell r="J25"/>
          <cell r="K25"/>
          <cell r="L25"/>
          <cell r="M25"/>
          <cell r="N25"/>
          <cell r="O25"/>
          <cell r="P25"/>
          <cell r="Q25"/>
          <cell r="R25"/>
          <cell r="S25"/>
          <cell r="T25"/>
          <cell r="U25"/>
          <cell r="V25"/>
          <cell r="W25"/>
          <cell r="X25">
            <v>5000</v>
          </cell>
          <cell r="Y25">
            <v>10000</v>
          </cell>
          <cell r="Z25">
            <v>15000</v>
          </cell>
        </row>
        <row r="26">
          <cell r="C26"/>
          <cell r="D26"/>
          <cell r="E26"/>
          <cell r="F26"/>
          <cell r="G26"/>
          <cell r="H26"/>
          <cell r="I26"/>
          <cell r="J26"/>
          <cell r="K26"/>
          <cell r="L26"/>
          <cell r="M26"/>
          <cell r="N26"/>
          <cell r="O26"/>
          <cell r="P26"/>
          <cell r="Q26"/>
          <cell r="R26"/>
          <cell r="S26"/>
          <cell r="T26"/>
          <cell r="U26"/>
          <cell r="V26"/>
          <cell r="W26"/>
          <cell r="X26"/>
          <cell r="Y26">
            <v>5000</v>
          </cell>
          <cell r="Z26">
            <v>10000</v>
          </cell>
        </row>
        <row r="27">
          <cell r="C27"/>
          <cell r="D27"/>
          <cell r="E27"/>
          <cell r="F27"/>
          <cell r="G27"/>
          <cell r="H27"/>
          <cell r="I27"/>
          <cell r="J27"/>
          <cell r="K27"/>
          <cell r="L27"/>
          <cell r="M27"/>
          <cell r="N27"/>
          <cell r="O27"/>
          <cell r="P27"/>
          <cell r="Q27"/>
          <cell r="R27"/>
          <cell r="S27"/>
          <cell r="T27"/>
          <cell r="U27"/>
          <cell r="V27"/>
          <cell r="W27"/>
          <cell r="X27"/>
          <cell r="Y27"/>
          <cell r="Z27">
            <v>5000</v>
          </cell>
        </row>
      </sheetData>
      <sheetData sheetId="3">
        <row r="4">
          <cell r="C4">
            <v>8000</v>
          </cell>
          <cell r="D4">
            <v>16000</v>
          </cell>
          <cell r="E4">
            <v>24000</v>
          </cell>
          <cell r="F4">
            <v>32000</v>
          </cell>
          <cell r="G4">
            <v>40000</v>
          </cell>
          <cell r="H4">
            <v>48000</v>
          </cell>
          <cell r="I4">
            <v>56000</v>
          </cell>
          <cell r="J4">
            <v>64000</v>
          </cell>
          <cell r="K4">
            <v>72000</v>
          </cell>
          <cell r="L4">
            <v>80000</v>
          </cell>
          <cell r="M4">
            <v>88000</v>
          </cell>
          <cell r="N4">
            <v>94800</v>
          </cell>
          <cell r="O4">
            <v>102800</v>
          </cell>
          <cell r="P4">
            <v>110800</v>
          </cell>
          <cell r="Q4">
            <v>118800</v>
          </cell>
          <cell r="R4">
            <v>126800</v>
          </cell>
          <cell r="S4">
            <v>134800</v>
          </cell>
          <cell r="T4">
            <v>136800</v>
          </cell>
          <cell r="U4">
            <v>144800</v>
          </cell>
          <cell r="V4">
            <v>152800</v>
          </cell>
          <cell r="W4">
            <v>160800</v>
          </cell>
          <cell r="X4">
            <v>165600</v>
          </cell>
          <cell r="Y4">
            <v>173600</v>
          </cell>
          <cell r="Z4">
            <v>181600</v>
          </cell>
        </row>
        <row r="5">
          <cell r="C5"/>
          <cell r="D5">
            <v>8000</v>
          </cell>
          <cell r="E5">
            <v>16000</v>
          </cell>
          <cell r="F5">
            <v>24000</v>
          </cell>
          <cell r="G5">
            <v>32000</v>
          </cell>
          <cell r="H5">
            <v>40000</v>
          </cell>
          <cell r="I5">
            <v>48000</v>
          </cell>
          <cell r="J5">
            <v>56000</v>
          </cell>
          <cell r="K5">
            <v>64000</v>
          </cell>
          <cell r="L5">
            <v>72000</v>
          </cell>
          <cell r="M5">
            <v>80000</v>
          </cell>
          <cell r="N5">
            <v>86800</v>
          </cell>
          <cell r="O5">
            <v>94800</v>
          </cell>
          <cell r="P5">
            <v>102800</v>
          </cell>
          <cell r="Q5">
            <v>110800</v>
          </cell>
          <cell r="R5">
            <v>118800</v>
          </cell>
          <cell r="S5">
            <v>126800</v>
          </cell>
          <cell r="T5">
            <v>128800</v>
          </cell>
          <cell r="U5">
            <v>136800</v>
          </cell>
          <cell r="V5">
            <v>144800</v>
          </cell>
          <cell r="W5">
            <v>152800</v>
          </cell>
          <cell r="X5">
            <v>157600</v>
          </cell>
          <cell r="Y5">
            <v>165600</v>
          </cell>
          <cell r="Z5">
            <v>173600</v>
          </cell>
        </row>
        <row r="6">
          <cell r="C6"/>
          <cell r="D6"/>
          <cell r="E6">
            <v>8000</v>
          </cell>
          <cell r="F6">
            <v>16000</v>
          </cell>
          <cell r="G6">
            <v>24000</v>
          </cell>
          <cell r="H6">
            <v>32000</v>
          </cell>
          <cell r="I6">
            <v>40000</v>
          </cell>
          <cell r="J6">
            <v>48000</v>
          </cell>
          <cell r="K6">
            <v>56000</v>
          </cell>
          <cell r="L6">
            <v>64000</v>
          </cell>
          <cell r="M6">
            <v>72000</v>
          </cell>
          <cell r="N6">
            <v>78800</v>
          </cell>
          <cell r="O6">
            <v>86800</v>
          </cell>
          <cell r="P6">
            <v>94800</v>
          </cell>
          <cell r="Q6">
            <v>102800</v>
          </cell>
          <cell r="R6">
            <v>110800</v>
          </cell>
          <cell r="S6">
            <v>118800</v>
          </cell>
          <cell r="T6">
            <v>120800</v>
          </cell>
          <cell r="U6">
            <v>128800</v>
          </cell>
          <cell r="V6">
            <v>136800</v>
          </cell>
          <cell r="W6">
            <v>144800</v>
          </cell>
          <cell r="X6">
            <v>149600</v>
          </cell>
          <cell r="Y6">
            <v>157600</v>
          </cell>
          <cell r="Z6">
            <v>165600</v>
          </cell>
        </row>
        <row r="7">
          <cell r="C7"/>
          <cell r="D7"/>
          <cell r="E7"/>
          <cell r="F7">
            <v>8000</v>
          </cell>
          <cell r="G7">
            <v>16000</v>
          </cell>
          <cell r="H7">
            <v>24000</v>
          </cell>
          <cell r="I7">
            <v>32000</v>
          </cell>
          <cell r="J7">
            <v>40000</v>
          </cell>
          <cell r="K7">
            <v>48000</v>
          </cell>
          <cell r="L7">
            <v>56000</v>
          </cell>
          <cell r="M7">
            <v>64000</v>
          </cell>
          <cell r="N7">
            <v>70800</v>
          </cell>
          <cell r="O7">
            <v>78800</v>
          </cell>
          <cell r="P7">
            <v>86800</v>
          </cell>
          <cell r="Q7">
            <v>94800</v>
          </cell>
          <cell r="R7">
            <v>102800</v>
          </cell>
          <cell r="S7">
            <v>110800</v>
          </cell>
          <cell r="T7">
            <v>112800</v>
          </cell>
          <cell r="U7">
            <v>120800</v>
          </cell>
          <cell r="V7">
            <v>128800</v>
          </cell>
          <cell r="W7">
            <v>136800</v>
          </cell>
          <cell r="X7">
            <v>141600</v>
          </cell>
          <cell r="Y7">
            <v>149600</v>
          </cell>
          <cell r="Z7">
            <v>157600</v>
          </cell>
        </row>
        <row r="8">
          <cell r="C8"/>
          <cell r="D8"/>
          <cell r="E8"/>
          <cell r="F8"/>
          <cell r="G8">
            <v>8000</v>
          </cell>
          <cell r="H8">
            <v>16000</v>
          </cell>
          <cell r="I8">
            <v>24000</v>
          </cell>
          <cell r="J8">
            <v>32000</v>
          </cell>
          <cell r="K8">
            <v>40000</v>
          </cell>
          <cell r="L8">
            <v>48000</v>
          </cell>
          <cell r="M8">
            <v>56000</v>
          </cell>
          <cell r="N8">
            <v>62800</v>
          </cell>
          <cell r="O8">
            <v>70800</v>
          </cell>
          <cell r="P8">
            <v>78800</v>
          </cell>
          <cell r="Q8">
            <v>86800</v>
          </cell>
          <cell r="R8">
            <v>94800</v>
          </cell>
          <cell r="S8">
            <v>102800</v>
          </cell>
          <cell r="T8">
            <v>104800</v>
          </cell>
          <cell r="U8">
            <v>112800</v>
          </cell>
          <cell r="V8">
            <v>120800</v>
          </cell>
          <cell r="W8">
            <v>128800</v>
          </cell>
          <cell r="X8">
            <v>133600</v>
          </cell>
          <cell r="Y8">
            <v>141600</v>
          </cell>
          <cell r="Z8">
            <v>149600</v>
          </cell>
        </row>
        <row r="9">
          <cell r="C9"/>
          <cell r="D9"/>
          <cell r="E9"/>
          <cell r="F9"/>
          <cell r="G9"/>
          <cell r="H9">
            <v>8000</v>
          </cell>
          <cell r="I9">
            <v>16000</v>
          </cell>
          <cell r="J9">
            <v>24000</v>
          </cell>
          <cell r="K9">
            <v>32000</v>
          </cell>
          <cell r="L9">
            <v>40000</v>
          </cell>
          <cell r="M9">
            <v>48000</v>
          </cell>
          <cell r="N9">
            <v>54800</v>
          </cell>
          <cell r="O9">
            <v>62800</v>
          </cell>
          <cell r="P9">
            <v>70800</v>
          </cell>
          <cell r="Q9">
            <v>78800</v>
          </cell>
          <cell r="R9">
            <v>86800</v>
          </cell>
          <cell r="S9">
            <v>94800</v>
          </cell>
          <cell r="T9">
            <v>96800</v>
          </cell>
          <cell r="U9">
            <v>104800</v>
          </cell>
          <cell r="V9">
            <v>112800</v>
          </cell>
          <cell r="W9">
            <v>120800</v>
          </cell>
          <cell r="X9">
            <v>125600</v>
          </cell>
          <cell r="Y9">
            <v>133600</v>
          </cell>
          <cell r="Z9">
            <v>141600</v>
          </cell>
        </row>
        <row r="10">
          <cell r="C10"/>
          <cell r="D10"/>
          <cell r="E10"/>
          <cell r="F10"/>
          <cell r="G10"/>
          <cell r="H10"/>
          <cell r="I10">
            <v>8000</v>
          </cell>
          <cell r="J10">
            <v>16000</v>
          </cell>
          <cell r="K10">
            <v>24000</v>
          </cell>
          <cell r="L10">
            <v>32000</v>
          </cell>
          <cell r="M10">
            <v>40000</v>
          </cell>
          <cell r="N10">
            <v>46800</v>
          </cell>
          <cell r="O10">
            <v>54800</v>
          </cell>
          <cell r="P10">
            <v>62800</v>
          </cell>
          <cell r="Q10">
            <v>70800</v>
          </cell>
          <cell r="R10">
            <v>78800</v>
          </cell>
          <cell r="S10">
            <v>86800</v>
          </cell>
          <cell r="T10">
            <v>88800</v>
          </cell>
          <cell r="U10">
            <v>96800</v>
          </cell>
          <cell r="V10">
            <v>104800</v>
          </cell>
          <cell r="W10">
            <v>112800</v>
          </cell>
          <cell r="X10">
            <v>117600</v>
          </cell>
          <cell r="Y10">
            <v>125600</v>
          </cell>
          <cell r="Z10">
            <v>133600</v>
          </cell>
        </row>
        <row r="11">
          <cell r="C11"/>
          <cell r="D11"/>
          <cell r="E11"/>
          <cell r="F11"/>
          <cell r="G11"/>
          <cell r="H11"/>
          <cell r="I11"/>
          <cell r="J11">
            <v>8000</v>
          </cell>
          <cell r="K11">
            <v>16000</v>
          </cell>
          <cell r="L11">
            <v>24000</v>
          </cell>
          <cell r="M11">
            <v>32000</v>
          </cell>
          <cell r="N11">
            <v>38800</v>
          </cell>
          <cell r="O11">
            <v>46800</v>
          </cell>
          <cell r="P11">
            <v>54800</v>
          </cell>
          <cell r="Q11">
            <v>62800</v>
          </cell>
          <cell r="R11">
            <v>70800</v>
          </cell>
          <cell r="S11">
            <v>78800</v>
          </cell>
          <cell r="T11">
            <v>80800</v>
          </cell>
          <cell r="U11">
            <v>88800</v>
          </cell>
          <cell r="V11">
            <v>96800</v>
          </cell>
          <cell r="W11">
            <v>104800</v>
          </cell>
          <cell r="X11">
            <v>109600</v>
          </cell>
          <cell r="Y11">
            <v>117600</v>
          </cell>
          <cell r="Z11">
            <v>125600</v>
          </cell>
        </row>
        <row r="12">
          <cell r="C12"/>
          <cell r="D12"/>
          <cell r="E12"/>
          <cell r="F12"/>
          <cell r="G12"/>
          <cell r="H12"/>
          <cell r="I12"/>
          <cell r="J12"/>
          <cell r="K12">
            <v>8000</v>
          </cell>
          <cell r="L12">
            <v>16000</v>
          </cell>
          <cell r="M12">
            <v>24000</v>
          </cell>
          <cell r="N12">
            <v>30800</v>
          </cell>
          <cell r="O12">
            <v>38800</v>
          </cell>
          <cell r="P12">
            <v>46800</v>
          </cell>
          <cell r="Q12">
            <v>54800</v>
          </cell>
          <cell r="R12">
            <v>62800</v>
          </cell>
          <cell r="S12">
            <v>70800</v>
          </cell>
          <cell r="T12">
            <v>72800</v>
          </cell>
          <cell r="U12">
            <v>80800</v>
          </cell>
          <cell r="V12">
            <v>88800</v>
          </cell>
          <cell r="W12">
            <v>96800</v>
          </cell>
          <cell r="X12">
            <v>101600</v>
          </cell>
          <cell r="Y12">
            <v>109600</v>
          </cell>
          <cell r="Z12">
            <v>117600</v>
          </cell>
        </row>
        <row r="13">
          <cell r="C13"/>
          <cell r="D13"/>
          <cell r="E13"/>
          <cell r="F13"/>
          <cell r="G13"/>
          <cell r="H13"/>
          <cell r="I13"/>
          <cell r="J13"/>
          <cell r="K13"/>
          <cell r="L13">
            <v>8000</v>
          </cell>
          <cell r="M13">
            <v>16000</v>
          </cell>
          <cell r="N13">
            <v>22800</v>
          </cell>
          <cell r="O13">
            <v>30800</v>
          </cell>
          <cell r="P13">
            <v>38800</v>
          </cell>
          <cell r="Q13">
            <v>46800</v>
          </cell>
          <cell r="R13">
            <v>54800</v>
          </cell>
          <cell r="S13">
            <v>62800</v>
          </cell>
          <cell r="T13">
            <v>64800</v>
          </cell>
          <cell r="U13">
            <v>72800</v>
          </cell>
          <cell r="V13">
            <v>80800</v>
          </cell>
          <cell r="W13">
            <v>88800</v>
          </cell>
          <cell r="X13">
            <v>93600</v>
          </cell>
          <cell r="Y13">
            <v>101600</v>
          </cell>
          <cell r="Z13">
            <v>109600</v>
          </cell>
        </row>
        <row r="14">
          <cell r="C14"/>
          <cell r="D14"/>
          <cell r="E14"/>
          <cell r="F14"/>
          <cell r="G14"/>
          <cell r="H14"/>
          <cell r="I14"/>
          <cell r="J14"/>
          <cell r="K14"/>
          <cell r="L14"/>
          <cell r="M14">
            <v>8000</v>
          </cell>
          <cell r="N14">
            <v>16000</v>
          </cell>
          <cell r="O14">
            <v>24000</v>
          </cell>
          <cell r="P14">
            <v>32000</v>
          </cell>
          <cell r="Q14">
            <v>40000</v>
          </cell>
          <cell r="R14">
            <v>48000</v>
          </cell>
          <cell r="S14">
            <v>56000</v>
          </cell>
          <cell r="T14">
            <v>61600</v>
          </cell>
          <cell r="U14">
            <v>69600</v>
          </cell>
          <cell r="V14">
            <v>77600</v>
          </cell>
          <cell r="W14">
            <v>85600</v>
          </cell>
          <cell r="X14">
            <v>88000</v>
          </cell>
          <cell r="Y14">
            <v>96000</v>
          </cell>
          <cell r="Z14">
            <v>104000</v>
          </cell>
        </row>
        <row r="15">
          <cell r="C15"/>
          <cell r="D15"/>
          <cell r="E15"/>
          <cell r="F15"/>
          <cell r="G15"/>
          <cell r="H15"/>
          <cell r="I15"/>
          <cell r="J15"/>
          <cell r="K15"/>
          <cell r="L15"/>
          <cell r="M15"/>
          <cell r="N15">
            <v>8000</v>
          </cell>
          <cell r="O15">
            <v>16000</v>
          </cell>
          <cell r="P15">
            <v>24000</v>
          </cell>
          <cell r="Q15">
            <v>32000</v>
          </cell>
          <cell r="R15">
            <v>40000</v>
          </cell>
          <cell r="S15">
            <v>48000</v>
          </cell>
          <cell r="T15">
            <v>53600</v>
          </cell>
          <cell r="U15">
            <v>61600</v>
          </cell>
          <cell r="V15">
            <v>69600</v>
          </cell>
          <cell r="W15">
            <v>77600</v>
          </cell>
          <cell r="X15">
            <v>80000</v>
          </cell>
          <cell r="Y15">
            <v>88000</v>
          </cell>
          <cell r="Z15">
            <v>96000</v>
          </cell>
        </row>
        <row r="16">
          <cell r="C16"/>
          <cell r="D16"/>
          <cell r="E16"/>
          <cell r="F16"/>
          <cell r="G16"/>
          <cell r="H16"/>
          <cell r="I16"/>
          <cell r="J16"/>
          <cell r="K16"/>
          <cell r="L16"/>
          <cell r="M16"/>
          <cell r="N16"/>
          <cell r="O16">
            <v>8000</v>
          </cell>
          <cell r="P16">
            <v>16000</v>
          </cell>
          <cell r="Q16">
            <v>24000</v>
          </cell>
          <cell r="R16">
            <v>32000</v>
          </cell>
          <cell r="S16">
            <v>40000</v>
          </cell>
          <cell r="T16">
            <v>45600</v>
          </cell>
          <cell r="U16">
            <v>53600</v>
          </cell>
          <cell r="V16">
            <v>61600</v>
          </cell>
          <cell r="W16">
            <v>69600</v>
          </cell>
          <cell r="X16">
            <v>72000</v>
          </cell>
          <cell r="Y16">
            <v>80000</v>
          </cell>
          <cell r="Z16">
            <v>88000</v>
          </cell>
        </row>
        <row r="17">
          <cell r="C17"/>
          <cell r="D17"/>
          <cell r="E17"/>
          <cell r="F17"/>
          <cell r="G17"/>
          <cell r="H17"/>
          <cell r="I17"/>
          <cell r="J17"/>
          <cell r="K17"/>
          <cell r="L17"/>
          <cell r="M17"/>
          <cell r="N17"/>
          <cell r="O17"/>
          <cell r="P17">
            <v>8000</v>
          </cell>
          <cell r="Q17">
            <v>16000</v>
          </cell>
          <cell r="R17">
            <v>24000</v>
          </cell>
          <cell r="S17">
            <v>32000</v>
          </cell>
          <cell r="T17">
            <v>40000</v>
          </cell>
          <cell r="U17">
            <v>48000</v>
          </cell>
          <cell r="V17">
            <v>56000</v>
          </cell>
          <cell r="W17">
            <v>64000</v>
          </cell>
          <cell r="X17">
            <v>70400</v>
          </cell>
          <cell r="Y17">
            <v>78400</v>
          </cell>
          <cell r="Z17">
            <v>86400</v>
          </cell>
        </row>
        <row r="18">
          <cell r="C18"/>
          <cell r="D18"/>
          <cell r="E18"/>
          <cell r="F18"/>
          <cell r="G18"/>
          <cell r="H18"/>
          <cell r="I18"/>
          <cell r="J18"/>
          <cell r="K18"/>
          <cell r="L18"/>
          <cell r="M18"/>
          <cell r="N18"/>
          <cell r="O18"/>
          <cell r="P18"/>
          <cell r="Q18">
            <v>8000</v>
          </cell>
          <cell r="R18">
            <v>16000</v>
          </cell>
          <cell r="S18">
            <v>24000</v>
          </cell>
          <cell r="T18">
            <v>32000</v>
          </cell>
          <cell r="U18">
            <v>40000</v>
          </cell>
          <cell r="V18">
            <v>48000</v>
          </cell>
          <cell r="W18">
            <v>56000</v>
          </cell>
          <cell r="X18">
            <v>62400</v>
          </cell>
          <cell r="Y18">
            <v>70400</v>
          </cell>
          <cell r="Z18">
            <v>78400</v>
          </cell>
        </row>
        <row r="19">
          <cell r="C19"/>
          <cell r="D19"/>
          <cell r="E19"/>
          <cell r="F19"/>
          <cell r="G19"/>
          <cell r="H19"/>
          <cell r="I19"/>
          <cell r="J19"/>
          <cell r="K19"/>
          <cell r="L19"/>
          <cell r="M19"/>
          <cell r="N19"/>
          <cell r="O19"/>
          <cell r="P19"/>
          <cell r="Q19"/>
          <cell r="R19">
            <v>8000</v>
          </cell>
          <cell r="S19">
            <v>16000</v>
          </cell>
          <cell r="T19">
            <v>24000</v>
          </cell>
          <cell r="U19">
            <v>32000</v>
          </cell>
          <cell r="V19">
            <v>40000</v>
          </cell>
          <cell r="W19">
            <v>48000</v>
          </cell>
          <cell r="X19">
            <v>54400</v>
          </cell>
          <cell r="Y19">
            <v>62400</v>
          </cell>
          <cell r="Z19">
            <v>70400</v>
          </cell>
        </row>
        <row r="20">
          <cell r="C20"/>
          <cell r="D20"/>
          <cell r="E20"/>
          <cell r="F20"/>
          <cell r="G20"/>
          <cell r="H20"/>
          <cell r="I20"/>
          <cell r="J20"/>
          <cell r="K20"/>
          <cell r="L20"/>
          <cell r="M20"/>
          <cell r="N20"/>
          <cell r="O20"/>
          <cell r="P20"/>
          <cell r="Q20"/>
          <cell r="R20"/>
          <cell r="S20">
            <v>8000</v>
          </cell>
          <cell r="T20">
            <v>16000</v>
          </cell>
          <cell r="U20">
            <v>24000</v>
          </cell>
          <cell r="V20">
            <v>32000</v>
          </cell>
          <cell r="W20">
            <v>40000</v>
          </cell>
          <cell r="X20">
            <v>46400</v>
          </cell>
          <cell r="Y20">
            <v>54400</v>
          </cell>
          <cell r="Z20">
            <v>62400</v>
          </cell>
        </row>
        <row r="21">
          <cell r="C21"/>
          <cell r="D21"/>
          <cell r="E21"/>
          <cell r="F21"/>
          <cell r="G21"/>
          <cell r="H21"/>
          <cell r="I21"/>
          <cell r="J21"/>
          <cell r="K21"/>
          <cell r="L21"/>
          <cell r="M21"/>
          <cell r="N21"/>
          <cell r="O21"/>
          <cell r="P21"/>
          <cell r="Q21"/>
          <cell r="R21"/>
          <cell r="S21"/>
          <cell r="T21">
            <v>8000</v>
          </cell>
          <cell r="U21">
            <v>16000</v>
          </cell>
          <cell r="V21">
            <v>24000</v>
          </cell>
          <cell r="W21">
            <v>32000</v>
          </cell>
          <cell r="X21">
            <v>38400</v>
          </cell>
          <cell r="Y21">
            <v>46400</v>
          </cell>
          <cell r="Z21">
            <v>54400</v>
          </cell>
        </row>
        <row r="22">
          <cell r="C22"/>
          <cell r="D22"/>
          <cell r="E22"/>
          <cell r="F22"/>
          <cell r="G22"/>
          <cell r="H22"/>
          <cell r="I22"/>
          <cell r="J22"/>
          <cell r="K22"/>
          <cell r="L22"/>
          <cell r="M22"/>
          <cell r="N22"/>
          <cell r="O22"/>
          <cell r="P22"/>
          <cell r="Q22"/>
          <cell r="R22"/>
          <cell r="S22"/>
          <cell r="T22"/>
          <cell r="U22">
            <v>8000</v>
          </cell>
          <cell r="V22">
            <v>16000</v>
          </cell>
          <cell r="W22">
            <v>24000</v>
          </cell>
          <cell r="X22">
            <v>30400</v>
          </cell>
          <cell r="Y22">
            <v>38400</v>
          </cell>
          <cell r="Z22">
            <v>46400</v>
          </cell>
        </row>
        <row r="23">
          <cell r="C23"/>
          <cell r="D23"/>
          <cell r="E23"/>
          <cell r="F23"/>
          <cell r="G23"/>
          <cell r="H23"/>
          <cell r="I23"/>
          <cell r="J23"/>
          <cell r="K23"/>
          <cell r="L23"/>
          <cell r="M23"/>
          <cell r="N23"/>
          <cell r="O23"/>
          <cell r="P23"/>
          <cell r="Q23"/>
          <cell r="R23"/>
          <cell r="S23"/>
          <cell r="T23"/>
          <cell r="U23"/>
          <cell r="V23">
            <v>8000</v>
          </cell>
          <cell r="W23">
            <v>16000</v>
          </cell>
          <cell r="X23">
            <v>24000</v>
          </cell>
          <cell r="Y23">
            <v>32000</v>
          </cell>
          <cell r="Z23">
            <v>40000</v>
          </cell>
        </row>
        <row r="24">
          <cell r="C24"/>
          <cell r="D24"/>
          <cell r="E24"/>
          <cell r="F24"/>
          <cell r="G24"/>
          <cell r="H24"/>
          <cell r="I24"/>
          <cell r="J24"/>
          <cell r="K24"/>
          <cell r="L24"/>
          <cell r="M24"/>
          <cell r="N24"/>
          <cell r="O24"/>
          <cell r="P24"/>
          <cell r="Q24"/>
          <cell r="R24"/>
          <cell r="S24"/>
          <cell r="T24"/>
          <cell r="U24"/>
          <cell r="V24"/>
          <cell r="W24">
            <v>8000</v>
          </cell>
          <cell r="X24">
            <v>16000</v>
          </cell>
          <cell r="Y24">
            <v>24000</v>
          </cell>
          <cell r="Z24">
            <v>32000</v>
          </cell>
        </row>
        <row r="25">
          <cell r="C25"/>
          <cell r="D25"/>
          <cell r="E25"/>
          <cell r="F25"/>
          <cell r="G25"/>
          <cell r="H25"/>
          <cell r="I25"/>
          <cell r="J25"/>
          <cell r="K25"/>
          <cell r="L25"/>
          <cell r="M25"/>
          <cell r="N25"/>
          <cell r="O25"/>
          <cell r="P25"/>
          <cell r="Q25"/>
          <cell r="R25"/>
          <cell r="S25"/>
          <cell r="T25"/>
          <cell r="U25"/>
          <cell r="V25"/>
          <cell r="W25"/>
          <cell r="X25">
            <v>8000</v>
          </cell>
          <cell r="Y25">
            <v>16000</v>
          </cell>
          <cell r="Z25">
            <v>24000</v>
          </cell>
        </row>
        <row r="26">
          <cell r="C26"/>
          <cell r="D26"/>
          <cell r="E26"/>
          <cell r="F26"/>
          <cell r="G26"/>
          <cell r="H26"/>
          <cell r="I26"/>
          <cell r="J26"/>
          <cell r="K26"/>
          <cell r="L26"/>
          <cell r="M26"/>
          <cell r="N26"/>
          <cell r="O26"/>
          <cell r="P26"/>
          <cell r="Q26"/>
          <cell r="R26"/>
          <cell r="S26"/>
          <cell r="T26"/>
          <cell r="U26"/>
          <cell r="V26"/>
          <cell r="W26"/>
          <cell r="X26"/>
          <cell r="Y26">
            <v>8000</v>
          </cell>
          <cell r="Z26">
            <v>16000</v>
          </cell>
        </row>
        <row r="27">
          <cell r="C27"/>
          <cell r="D27"/>
          <cell r="E27"/>
          <cell r="F27"/>
          <cell r="G27"/>
          <cell r="H27"/>
          <cell r="I27"/>
          <cell r="J27"/>
          <cell r="K27"/>
          <cell r="L27"/>
          <cell r="M27"/>
          <cell r="N27"/>
          <cell r="O27"/>
          <cell r="P27"/>
          <cell r="Q27"/>
          <cell r="R27"/>
          <cell r="S27"/>
          <cell r="T27"/>
          <cell r="U27"/>
          <cell r="V27"/>
          <cell r="W27"/>
          <cell r="X27"/>
          <cell r="Y27"/>
          <cell r="Z27">
            <v>8000</v>
          </cell>
        </row>
      </sheetData>
      <sheetData sheetId="4">
        <row r="4">
          <cell r="C4">
            <v>5000</v>
          </cell>
          <cell r="D4">
            <v>10000</v>
          </cell>
          <cell r="E4">
            <v>15000</v>
          </cell>
          <cell r="F4">
            <v>20000</v>
          </cell>
          <cell r="G4">
            <v>25000</v>
          </cell>
          <cell r="H4">
            <v>30000</v>
          </cell>
          <cell r="I4">
            <v>35000</v>
          </cell>
          <cell r="J4">
            <v>40000</v>
          </cell>
          <cell r="K4">
            <v>45000</v>
          </cell>
          <cell r="L4">
            <v>50000</v>
          </cell>
          <cell r="M4">
            <v>55000</v>
          </cell>
          <cell r="N4">
            <v>59250</v>
          </cell>
          <cell r="O4">
            <v>64250</v>
          </cell>
          <cell r="P4">
            <v>69250</v>
          </cell>
          <cell r="Q4">
            <v>74250</v>
          </cell>
          <cell r="R4">
            <v>79250</v>
          </cell>
          <cell r="S4">
            <v>84250</v>
          </cell>
          <cell r="T4">
            <v>85500</v>
          </cell>
          <cell r="U4">
            <v>90500</v>
          </cell>
          <cell r="V4">
            <v>95500</v>
          </cell>
          <cell r="W4">
            <v>100500</v>
          </cell>
          <cell r="X4">
            <v>103500</v>
          </cell>
          <cell r="Y4">
            <v>108500</v>
          </cell>
          <cell r="Z4">
            <v>113500</v>
          </cell>
        </row>
        <row r="5">
          <cell r="C5"/>
          <cell r="D5">
            <v>5000</v>
          </cell>
          <cell r="E5">
            <v>10000</v>
          </cell>
          <cell r="F5">
            <v>15000</v>
          </cell>
          <cell r="G5">
            <v>20000</v>
          </cell>
          <cell r="H5">
            <v>25000</v>
          </cell>
          <cell r="I5">
            <v>30000</v>
          </cell>
          <cell r="J5">
            <v>35000</v>
          </cell>
          <cell r="K5">
            <v>40000</v>
          </cell>
          <cell r="L5">
            <v>45000</v>
          </cell>
          <cell r="M5">
            <v>50000</v>
          </cell>
          <cell r="N5">
            <v>54250</v>
          </cell>
          <cell r="O5">
            <v>59250</v>
          </cell>
          <cell r="P5">
            <v>64250</v>
          </cell>
          <cell r="Q5">
            <v>69250</v>
          </cell>
          <cell r="R5">
            <v>74250</v>
          </cell>
          <cell r="S5">
            <v>79250</v>
          </cell>
          <cell r="T5">
            <v>80500</v>
          </cell>
          <cell r="U5">
            <v>85500</v>
          </cell>
          <cell r="V5">
            <v>90500</v>
          </cell>
          <cell r="W5">
            <v>95500</v>
          </cell>
          <cell r="X5">
            <v>98500</v>
          </cell>
          <cell r="Y5">
            <v>103500</v>
          </cell>
          <cell r="Z5">
            <v>108500</v>
          </cell>
        </row>
        <row r="6">
          <cell r="C6"/>
          <cell r="D6"/>
          <cell r="E6">
            <v>5000</v>
          </cell>
          <cell r="F6">
            <v>10000</v>
          </cell>
          <cell r="G6">
            <v>15000</v>
          </cell>
          <cell r="H6">
            <v>20000</v>
          </cell>
          <cell r="I6">
            <v>25000</v>
          </cell>
          <cell r="J6">
            <v>30000</v>
          </cell>
          <cell r="K6">
            <v>35000</v>
          </cell>
          <cell r="L6">
            <v>40000</v>
          </cell>
          <cell r="M6">
            <v>45000</v>
          </cell>
          <cell r="N6">
            <v>49250</v>
          </cell>
          <cell r="O6">
            <v>54250</v>
          </cell>
          <cell r="P6">
            <v>59250</v>
          </cell>
          <cell r="Q6">
            <v>64250</v>
          </cell>
          <cell r="R6">
            <v>69250</v>
          </cell>
          <cell r="S6">
            <v>74250</v>
          </cell>
          <cell r="T6">
            <v>75500</v>
          </cell>
          <cell r="U6">
            <v>80500</v>
          </cell>
          <cell r="V6">
            <v>85500</v>
          </cell>
          <cell r="W6">
            <v>90500</v>
          </cell>
          <cell r="X6">
            <v>93500</v>
          </cell>
          <cell r="Y6">
            <v>98500</v>
          </cell>
          <cell r="Z6">
            <v>103500</v>
          </cell>
        </row>
        <row r="7">
          <cell r="C7"/>
          <cell r="D7"/>
          <cell r="E7"/>
          <cell r="F7">
            <v>5000</v>
          </cell>
          <cell r="G7">
            <v>10000</v>
          </cell>
          <cell r="H7">
            <v>15000</v>
          </cell>
          <cell r="I7">
            <v>20000</v>
          </cell>
          <cell r="J7">
            <v>25000</v>
          </cell>
          <cell r="K7">
            <v>30000</v>
          </cell>
          <cell r="L7">
            <v>35000</v>
          </cell>
          <cell r="M7">
            <v>40000</v>
          </cell>
          <cell r="N7">
            <v>44250</v>
          </cell>
          <cell r="O7">
            <v>49250</v>
          </cell>
          <cell r="P7">
            <v>54250</v>
          </cell>
          <cell r="Q7">
            <v>59250</v>
          </cell>
          <cell r="R7">
            <v>64250</v>
          </cell>
          <cell r="S7">
            <v>69250</v>
          </cell>
          <cell r="T7">
            <v>70500</v>
          </cell>
          <cell r="U7">
            <v>75500</v>
          </cell>
          <cell r="V7">
            <v>80500</v>
          </cell>
          <cell r="W7">
            <v>85500</v>
          </cell>
          <cell r="X7">
            <v>88500</v>
          </cell>
          <cell r="Y7">
            <v>93500</v>
          </cell>
          <cell r="Z7">
            <v>98500</v>
          </cell>
        </row>
        <row r="8">
          <cell r="C8"/>
          <cell r="D8"/>
          <cell r="E8"/>
          <cell r="F8"/>
          <cell r="G8">
            <v>5000</v>
          </cell>
          <cell r="H8">
            <v>10000</v>
          </cell>
          <cell r="I8">
            <v>15000</v>
          </cell>
          <cell r="J8">
            <v>20000</v>
          </cell>
          <cell r="K8">
            <v>25000</v>
          </cell>
          <cell r="L8">
            <v>30000</v>
          </cell>
          <cell r="M8">
            <v>35000</v>
          </cell>
          <cell r="N8">
            <v>39250</v>
          </cell>
          <cell r="O8">
            <v>44250</v>
          </cell>
          <cell r="P8">
            <v>49250</v>
          </cell>
          <cell r="Q8">
            <v>54250</v>
          </cell>
          <cell r="R8">
            <v>59250</v>
          </cell>
          <cell r="S8">
            <v>64250</v>
          </cell>
          <cell r="T8">
            <v>65500</v>
          </cell>
          <cell r="U8">
            <v>70500</v>
          </cell>
          <cell r="V8">
            <v>75500</v>
          </cell>
          <cell r="W8">
            <v>80500</v>
          </cell>
          <cell r="X8">
            <v>83500</v>
          </cell>
          <cell r="Y8">
            <v>88500</v>
          </cell>
          <cell r="Z8">
            <v>93500</v>
          </cell>
        </row>
        <row r="9">
          <cell r="C9"/>
          <cell r="D9"/>
          <cell r="E9"/>
          <cell r="F9"/>
          <cell r="G9"/>
          <cell r="H9">
            <v>5000</v>
          </cell>
          <cell r="I9">
            <v>10000</v>
          </cell>
          <cell r="J9">
            <v>15000</v>
          </cell>
          <cell r="K9">
            <v>20000</v>
          </cell>
          <cell r="L9">
            <v>25000</v>
          </cell>
          <cell r="M9">
            <v>30000</v>
          </cell>
          <cell r="N9">
            <v>34250</v>
          </cell>
          <cell r="O9">
            <v>39250</v>
          </cell>
          <cell r="P9">
            <v>44250</v>
          </cell>
          <cell r="Q9">
            <v>49250</v>
          </cell>
          <cell r="R9">
            <v>54250</v>
          </cell>
          <cell r="S9">
            <v>59250</v>
          </cell>
          <cell r="T9">
            <v>60500</v>
          </cell>
          <cell r="U9">
            <v>65500</v>
          </cell>
          <cell r="V9">
            <v>70500</v>
          </cell>
          <cell r="W9">
            <v>75500</v>
          </cell>
          <cell r="X9">
            <v>78500</v>
          </cell>
          <cell r="Y9">
            <v>83500</v>
          </cell>
          <cell r="Z9">
            <v>88500</v>
          </cell>
        </row>
        <row r="10">
          <cell r="C10"/>
          <cell r="D10"/>
          <cell r="E10"/>
          <cell r="F10"/>
          <cell r="G10"/>
          <cell r="H10"/>
          <cell r="I10">
            <v>5000</v>
          </cell>
          <cell r="J10">
            <v>10000</v>
          </cell>
          <cell r="K10">
            <v>15000</v>
          </cell>
          <cell r="L10">
            <v>20000</v>
          </cell>
          <cell r="M10">
            <v>25000</v>
          </cell>
          <cell r="N10">
            <v>29250</v>
          </cell>
          <cell r="O10">
            <v>34250</v>
          </cell>
          <cell r="P10">
            <v>39250</v>
          </cell>
          <cell r="Q10">
            <v>44250</v>
          </cell>
          <cell r="R10">
            <v>49250</v>
          </cell>
          <cell r="S10">
            <v>54250</v>
          </cell>
          <cell r="T10">
            <v>55500</v>
          </cell>
          <cell r="U10">
            <v>60500</v>
          </cell>
          <cell r="V10">
            <v>65500</v>
          </cell>
          <cell r="W10">
            <v>70500</v>
          </cell>
          <cell r="X10">
            <v>73500</v>
          </cell>
          <cell r="Y10">
            <v>78500</v>
          </cell>
          <cell r="Z10">
            <v>83500</v>
          </cell>
        </row>
        <row r="11">
          <cell r="C11"/>
          <cell r="D11"/>
          <cell r="E11"/>
          <cell r="F11"/>
          <cell r="G11"/>
          <cell r="H11"/>
          <cell r="I11"/>
          <cell r="J11">
            <v>5000</v>
          </cell>
          <cell r="K11">
            <v>10000</v>
          </cell>
          <cell r="L11">
            <v>15000</v>
          </cell>
          <cell r="M11">
            <v>20000</v>
          </cell>
          <cell r="N11">
            <v>24250</v>
          </cell>
          <cell r="O11">
            <v>29250</v>
          </cell>
          <cell r="P11">
            <v>34250</v>
          </cell>
          <cell r="Q11">
            <v>39250</v>
          </cell>
          <cell r="R11">
            <v>44250</v>
          </cell>
          <cell r="S11">
            <v>49250</v>
          </cell>
          <cell r="T11">
            <v>50500</v>
          </cell>
          <cell r="U11">
            <v>55500</v>
          </cell>
          <cell r="V11">
            <v>60500</v>
          </cell>
          <cell r="W11">
            <v>65500</v>
          </cell>
          <cell r="X11">
            <v>68500</v>
          </cell>
          <cell r="Y11">
            <v>73500</v>
          </cell>
          <cell r="Z11">
            <v>78500</v>
          </cell>
        </row>
        <row r="12">
          <cell r="C12"/>
          <cell r="D12"/>
          <cell r="E12"/>
          <cell r="F12"/>
          <cell r="G12"/>
          <cell r="H12"/>
          <cell r="I12"/>
          <cell r="J12"/>
          <cell r="K12">
            <v>5000</v>
          </cell>
          <cell r="L12">
            <v>10000</v>
          </cell>
          <cell r="M12">
            <v>15000</v>
          </cell>
          <cell r="N12">
            <v>19250</v>
          </cell>
          <cell r="O12">
            <v>24250</v>
          </cell>
          <cell r="P12">
            <v>29250</v>
          </cell>
          <cell r="Q12">
            <v>34250</v>
          </cell>
          <cell r="R12">
            <v>39250</v>
          </cell>
          <cell r="S12">
            <v>44250</v>
          </cell>
          <cell r="T12">
            <v>45500</v>
          </cell>
          <cell r="U12">
            <v>50500</v>
          </cell>
          <cell r="V12">
            <v>55500</v>
          </cell>
          <cell r="W12">
            <v>60500</v>
          </cell>
          <cell r="X12">
            <v>63500</v>
          </cell>
          <cell r="Y12">
            <v>68500</v>
          </cell>
          <cell r="Z12">
            <v>73500</v>
          </cell>
        </row>
        <row r="13">
          <cell r="C13"/>
          <cell r="D13"/>
          <cell r="E13"/>
          <cell r="F13"/>
          <cell r="G13"/>
          <cell r="H13"/>
          <cell r="I13"/>
          <cell r="J13"/>
          <cell r="K13"/>
          <cell r="L13">
            <v>5000</v>
          </cell>
          <cell r="M13">
            <v>10000</v>
          </cell>
          <cell r="N13">
            <v>14250</v>
          </cell>
          <cell r="O13">
            <v>19250</v>
          </cell>
          <cell r="P13">
            <v>24250</v>
          </cell>
          <cell r="Q13">
            <v>29250</v>
          </cell>
          <cell r="R13">
            <v>34250</v>
          </cell>
          <cell r="S13">
            <v>39250</v>
          </cell>
          <cell r="T13">
            <v>40500</v>
          </cell>
          <cell r="U13">
            <v>45500</v>
          </cell>
          <cell r="V13">
            <v>50500</v>
          </cell>
          <cell r="W13">
            <v>55500</v>
          </cell>
          <cell r="X13">
            <v>58500</v>
          </cell>
          <cell r="Y13">
            <v>63500</v>
          </cell>
          <cell r="Z13">
            <v>68500</v>
          </cell>
        </row>
        <row r="14">
          <cell r="C14"/>
          <cell r="D14"/>
          <cell r="E14"/>
          <cell r="F14"/>
          <cell r="G14"/>
          <cell r="H14"/>
          <cell r="I14"/>
          <cell r="J14"/>
          <cell r="K14"/>
          <cell r="L14"/>
          <cell r="M14">
            <v>5000</v>
          </cell>
          <cell r="N14">
            <v>10000</v>
          </cell>
          <cell r="O14">
            <v>15000</v>
          </cell>
          <cell r="P14">
            <v>20000</v>
          </cell>
          <cell r="Q14">
            <v>25000</v>
          </cell>
          <cell r="R14">
            <v>30000</v>
          </cell>
          <cell r="S14">
            <v>35000</v>
          </cell>
          <cell r="T14">
            <v>38500</v>
          </cell>
          <cell r="U14">
            <v>43500</v>
          </cell>
          <cell r="V14">
            <v>48500</v>
          </cell>
          <cell r="W14">
            <v>53500</v>
          </cell>
          <cell r="X14">
            <v>55000</v>
          </cell>
          <cell r="Y14">
            <v>60000</v>
          </cell>
          <cell r="Z14">
            <v>65000</v>
          </cell>
        </row>
        <row r="15">
          <cell r="C15"/>
          <cell r="D15"/>
          <cell r="E15"/>
          <cell r="F15"/>
          <cell r="G15"/>
          <cell r="H15"/>
          <cell r="I15"/>
          <cell r="J15"/>
          <cell r="K15"/>
          <cell r="L15"/>
          <cell r="M15"/>
          <cell r="N15">
            <v>5000</v>
          </cell>
          <cell r="O15">
            <v>10000</v>
          </cell>
          <cell r="P15">
            <v>15000</v>
          </cell>
          <cell r="Q15">
            <v>20000</v>
          </cell>
          <cell r="R15">
            <v>25000</v>
          </cell>
          <cell r="S15">
            <v>30000</v>
          </cell>
          <cell r="T15">
            <v>33500</v>
          </cell>
          <cell r="U15">
            <v>38500</v>
          </cell>
          <cell r="V15">
            <v>43500</v>
          </cell>
          <cell r="W15">
            <v>48500</v>
          </cell>
          <cell r="X15">
            <v>50000</v>
          </cell>
          <cell r="Y15">
            <v>55000</v>
          </cell>
          <cell r="Z15">
            <v>60000</v>
          </cell>
        </row>
        <row r="16">
          <cell r="C16"/>
          <cell r="D16"/>
          <cell r="E16"/>
          <cell r="F16"/>
          <cell r="G16"/>
          <cell r="H16"/>
          <cell r="I16"/>
          <cell r="J16"/>
          <cell r="K16"/>
          <cell r="L16"/>
          <cell r="M16"/>
          <cell r="N16"/>
          <cell r="O16">
            <v>5000</v>
          </cell>
          <cell r="P16">
            <v>10000</v>
          </cell>
          <cell r="Q16">
            <v>15000</v>
          </cell>
          <cell r="R16">
            <v>20000</v>
          </cell>
          <cell r="S16">
            <v>25000</v>
          </cell>
          <cell r="T16">
            <v>28500</v>
          </cell>
          <cell r="U16">
            <v>33500</v>
          </cell>
          <cell r="V16">
            <v>38500</v>
          </cell>
          <cell r="W16">
            <v>43500</v>
          </cell>
          <cell r="X16">
            <v>45000</v>
          </cell>
          <cell r="Y16">
            <v>50000</v>
          </cell>
          <cell r="Z16">
            <v>55000</v>
          </cell>
        </row>
        <row r="17">
          <cell r="C17"/>
          <cell r="D17"/>
          <cell r="E17"/>
          <cell r="F17"/>
          <cell r="G17"/>
          <cell r="H17"/>
          <cell r="I17"/>
          <cell r="J17"/>
          <cell r="K17"/>
          <cell r="L17"/>
          <cell r="M17"/>
          <cell r="N17"/>
          <cell r="O17"/>
          <cell r="P17">
            <v>5000</v>
          </cell>
          <cell r="Q17">
            <v>10000</v>
          </cell>
          <cell r="R17">
            <v>15000</v>
          </cell>
          <cell r="S17">
            <v>20000</v>
          </cell>
          <cell r="T17">
            <v>25000</v>
          </cell>
          <cell r="U17">
            <v>30000</v>
          </cell>
          <cell r="V17">
            <v>35000</v>
          </cell>
          <cell r="W17">
            <v>40000</v>
          </cell>
          <cell r="X17">
            <v>44000</v>
          </cell>
          <cell r="Y17">
            <v>49000</v>
          </cell>
          <cell r="Z17">
            <v>54000</v>
          </cell>
        </row>
        <row r="18">
          <cell r="C18"/>
          <cell r="D18"/>
          <cell r="E18"/>
          <cell r="F18"/>
          <cell r="G18"/>
          <cell r="H18"/>
          <cell r="I18"/>
          <cell r="J18"/>
          <cell r="K18"/>
          <cell r="L18"/>
          <cell r="M18"/>
          <cell r="N18"/>
          <cell r="O18"/>
          <cell r="P18"/>
          <cell r="Q18">
            <v>5000</v>
          </cell>
          <cell r="R18">
            <v>10000</v>
          </cell>
          <cell r="S18">
            <v>15000</v>
          </cell>
          <cell r="T18">
            <v>20000</v>
          </cell>
          <cell r="U18">
            <v>25000</v>
          </cell>
          <cell r="V18">
            <v>30000</v>
          </cell>
          <cell r="W18">
            <v>35000</v>
          </cell>
          <cell r="X18">
            <v>39000</v>
          </cell>
          <cell r="Y18">
            <v>44000</v>
          </cell>
          <cell r="Z18">
            <v>49000</v>
          </cell>
        </row>
        <row r="19">
          <cell r="C19"/>
          <cell r="D19"/>
          <cell r="E19"/>
          <cell r="F19"/>
          <cell r="G19"/>
          <cell r="H19"/>
          <cell r="I19"/>
          <cell r="J19"/>
          <cell r="K19"/>
          <cell r="L19"/>
          <cell r="M19"/>
          <cell r="N19"/>
          <cell r="O19"/>
          <cell r="P19"/>
          <cell r="Q19"/>
          <cell r="R19">
            <v>5000</v>
          </cell>
          <cell r="S19">
            <v>10000</v>
          </cell>
          <cell r="T19">
            <v>15000</v>
          </cell>
          <cell r="U19">
            <v>20000</v>
          </cell>
          <cell r="V19">
            <v>25000</v>
          </cell>
          <cell r="W19">
            <v>30000</v>
          </cell>
          <cell r="X19">
            <v>34000</v>
          </cell>
          <cell r="Y19">
            <v>39000</v>
          </cell>
          <cell r="Z19">
            <v>44000</v>
          </cell>
        </row>
        <row r="20">
          <cell r="C20"/>
          <cell r="D20"/>
          <cell r="E20"/>
          <cell r="F20"/>
          <cell r="G20"/>
          <cell r="H20"/>
          <cell r="I20"/>
          <cell r="J20"/>
          <cell r="K20"/>
          <cell r="L20"/>
          <cell r="M20"/>
          <cell r="N20"/>
          <cell r="O20"/>
          <cell r="P20"/>
          <cell r="Q20"/>
          <cell r="R20"/>
          <cell r="S20">
            <v>5000</v>
          </cell>
          <cell r="T20">
            <v>10000</v>
          </cell>
          <cell r="U20">
            <v>15000</v>
          </cell>
          <cell r="V20">
            <v>20000</v>
          </cell>
          <cell r="W20">
            <v>25000</v>
          </cell>
          <cell r="X20">
            <v>29000</v>
          </cell>
          <cell r="Y20">
            <v>34000</v>
          </cell>
          <cell r="Z20">
            <v>39000</v>
          </cell>
        </row>
        <row r="21">
          <cell r="C21"/>
          <cell r="D21"/>
          <cell r="E21"/>
          <cell r="F21"/>
          <cell r="G21"/>
          <cell r="H21"/>
          <cell r="I21"/>
          <cell r="J21"/>
          <cell r="K21"/>
          <cell r="L21"/>
          <cell r="M21"/>
          <cell r="N21"/>
          <cell r="O21"/>
          <cell r="P21"/>
          <cell r="Q21"/>
          <cell r="R21"/>
          <cell r="S21"/>
          <cell r="T21">
            <v>5000</v>
          </cell>
          <cell r="U21">
            <v>10000</v>
          </cell>
          <cell r="V21">
            <v>15000</v>
          </cell>
          <cell r="W21">
            <v>20000</v>
          </cell>
          <cell r="X21">
            <v>24000</v>
          </cell>
          <cell r="Y21">
            <v>29000</v>
          </cell>
          <cell r="Z21">
            <v>34000</v>
          </cell>
        </row>
        <row r="22">
          <cell r="C22"/>
          <cell r="D22"/>
          <cell r="E22"/>
          <cell r="F22"/>
          <cell r="G22"/>
          <cell r="H22"/>
          <cell r="I22"/>
          <cell r="J22"/>
          <cell r="K22"/>
          <cell r="L22"/>
          <cell r="M22"/>
          <cell r="N22"/>
          <cell r="O22"/>
          <cell r="P22"/>
          <cell r="Q22"/>
          <cell r="R22"/>
          <cell r="S22"/>
          <cell r="T22"/>
          <cell r="U22">
            <v>5000</v>
          </cell>
          <cell r="V22">
            <v>10000</v>
          </cell>
          <cell r="W22">
            <v>15000</v>
          </cell>
          <cell r="X22">
            <v>19000</v>
          </cell>
          <cell r="Y22">
            <v>24000</v>
          </cell>
          <cell r="Z22">
            <v>29000</v>
          </cell>
        </row>
        <row r="23">
          <cell r="C23"/>
          <cell r="D23"/>
          <cell r="E23"/>
          <cell r="F23"/>
          <cell r="G23"/>
          <cell r="H23"/>
          <cell r="I23"/>
          <cell r="J23"/>
          <cell r="K23"/>
          <cell r="L23"/>
          <cell r="M23"/>
          <cell r="N23"/>
          <cell r="O23"/>
          <cell r="P23"/>
          <cell r="Q23"/>
          <cell r="R23"/>
          <cell r="S23"/>
          <cell r="T23"/>
          <cell r="U23"/>
          <cell r="V23">
            <v>5000</v>
          </cell>
          <cell r="W23">
            <v>10000</v>
          </cell>
          <cell r="X23">
            <v>15000</v>
          </cell>
          <cell r="Y23">
            <v>20000</v>
          </cell>
          <cell r="Z23">
            <v>25000</v>
          </cell>
        </row>
        <row r="24">
          <cell r="C24"/>
          <cell r="D24"/>
          <cell r="E24"/>
          <cell r="F24"/>
          <cell r="G24"/>
          <cell r="H24"/>
          <cell r="I24"/>
          <cell r="J24"/>
          <cell r="K24"/>
          <cell r="L24"/>
          <cell r="M24"/>
          <cell r="N24"/>
          <cell r="O24"/>
          <cell r="P24"/>
          <cell r="Q24"/>
          <cell r="R24"/>
          <cell r="S24"/>
          <cell r="T24"/>
          <cell r="U24"/>
          <cell r="V24"/>
          <cell r="W24">
            <v>5000</v>
          </cell>
          <cell r="X24">
            <v>10000</v>
          </cell>
          <cell r="Y24">
            <v>15000</v>
          </cell>
          <cell r="Z24">
            <v>20000</v>
          </cell>
        </row>
        <row r="25">
          <cell r="C25"/>
          <cell r="D25"/>
          <cell r="E25"/>
          <cell r="F25"/>
          <cell r="G25"/>
          <cell r="H25"/>
          <cell r="I25"/>
          <cell r="J25"/>
          <cell r="K25"/>
          <cell r="L25"/>
          <cell r="M25"/>
          <cell r="N25"/>
          <cell r="O25"/>
          <cell r="P25"/>
          <cell r="Q25"/>
          <cell r="R25"/>
          <cell r="S25"/>
          <cell r="T25"/>
          <cell r="U25"/>
          <cell r="V25"/>
          <cell r="W25"/>
          <cell r="X25">
            <v>5000</v>
          </cell>
          <cell r="Y25">
            <v>10000</v>
          </cell>
          <cell r="Z25">
            <v>15000</v>
          </cell>
        </row>
        <row r="26">
          <cell r="C26"/>
          <cell r="D26"/>
          <cell r="E26"/>
          <cell r="F26"/>
          <cell r="G26"/>
          <cell r="H26"/>
          <cell r="I26"/>
          <cell r="J26"/>
          <cell r="K26"/>
          <cell r="L26"/>
          <cell r="M26"/>
          <cell r="N26"/>
          <cell r="O26"/>
          <cell r="P26"/>
          <cell r="Q26"/>
          <cell r="R26"/>
          <cell r="S26"/>
          <cell r="T26"/>
          <cell r="U26"/>
          <cell r="V26"/>
          <cell r="W26"/>
          <cell r="X26"/>
          <cell r="Y26">
            <v>5000</v>
          </cell>
          <cell r="Z26">
            <v>10000</v>
          </cell>
        </row>
        <row r="27">
          <cell r="C27"/>
          <cell r="D27"/>
          <cell r="E27"/>
          <cell r="F27"/>
          <cell r="G27"/>
          <cell r="H27"/>
          <cell r="I27"/>
          <cell r="J27"/>
          <cell r="K27"/>
          <cell r="L27"/>
          <cell r="M27"/>
          <cell r="N27"/>
          <cell r="O27"/>
          <cell r="P27"/>
          <cell r="Q27"/>
          <cell r="R27"/>
          <cell r="S27"/>
          <cell r="T27"/>
          <cell r="U27"/>
          <cell r="V27"/>
          <cell r="W27"/>
          <cell r="X27"/>
          <cell r="Y27"/>
          <cell r="Z27">
            <v>5000</v>
          </cell>
        </row>
      </sheetData>
      <sheetData sheetId="5">
        <row r="4">
          <cell r="C4">
            <v>8000</v>
          </cell>
          <cell r="D4">
            <v>16000</v>
          </cell>
          <cell r="E4">
            <v>24000</v>
          </cell>
          <cell r="F4">
            <v>32000</v>
          </cell>
          <cell r="G4">
            <v>40000</v>
          </cell>
          <cell r="H4">
            <v>48000</v>
          </cell>
          <cell r="I4">
            <v>56000</v>
          </cell>
          <cell r="J4">
            <v>64000</v>
          </cell>
          <cell r="K4">
            <v>72000</v>
          </cell>
          <cell r="L4">
            <v>80000</v>
          </cell>
          <cell r="M4">
            <v>88000</v>
          </cell>
          <cell r="N4">
            <v>94800</v>
          </cell>
          <cell r="O4">
            <v>102800</v>
          </cell>
          <cell r="P4">
            <v>110800</v>
          </cell>
          <cell r="Q4">
            <v>118800</v>
          </cell>
          <cell r="R4">
            <v>126800</v>
          </cell>
          <cell r="S4">
            <v>134800</v>
          </cell>
          <cell r="T4">
            <v>136800</v>
          </cell>
          <cell r="U4">
            <v>144800</v>
          </cell>
          <cell r="V4">
            <v>152800</v>
          </cell>
          <cell r="W4">
            <v>160800</v>
          </cell>
          <cell r="X4">
            <v>165600</v>
          </cell>
          <cell r="Y4">
            <v>173600</v>
          </cell>
          <cell r="Z4">
            <v>181600</v>
          </cell>
        </row>
        <row r="5">
          <cell r="C5"/>
          <cell r="D5">
            <v>8000</v>
          </cell>
          <cell r="E5">
            <v>16000</v>
          </cell>
          <cell r="F5">
            <v>24000</v>
          </cell>
          <cell r="G5">
            <v>32000</v>
          </cell>
          <cell r="H5">
            <v>40000</v>
          </cell>
          <cell r="I5">
            <v>48000</v>
          </cell>
          <cell r="J5">
            <v>56000</v>
          </cell>
          <cell r="K5">
            <v>64000</v>
          </cell>
          <cell r="L5">
            <v>72000</v>
          </cell>
          <cell r="M5">
            <v>80000</v>
          </cell>
          <cell r="N5">
            <v>86800</v>
          </cell>
          <cell r="O5">
            <v>94800</v>
          </cell>
          <cell r="P5">
            <v>102800</v>
          </cell>
          <cell r="Q5">
            <v>110800</v>
          </cell>
          <cell r="R5">
            <v>118800</v>
          </cell>
          <cell r="S5">
            <v>126800</v>
          </cell>
          <cell r="T5">
            <v>128800</v>
          </cell>
          <cell r="U5">
            <v>136800</v>
          </cell>
          <cell r="V5">
            <v>144800</v>
          </cell>
          <cell r="W5">
            <v>152800</v>
          </cell>
          <cell r="X5">
            <v>157600</v>
          </cell>
          <cell r="Y5">
            <v>165600</v>
          </cell>
          <cell r="Z5">
            <v>173600</v>
          </cell>
        </row>
        <row r="6">
          <cell r="C6"/>
          <cell r="D6"/>
          <cell r="E6">
            <v>8000</v>
          </cell>
          <cell r="F6">
            <v>16000</v>
          </cell>
          <cell r="G6">
            <v>24000</v>
          </cell>
          <cell r="H6">
            <v>32000</v>
          </cell>
          <cell r="I6">
            <v>40000</v>
          </cell>
          <cell r="J6">
            <v>48000</v>
          </cell>
          <cell r="K6">
            <v>56000</v>
          </cell>
          <cell r="L6">
            <v>64000</v>
          </cell>
          <cell r="M6">
            <v>72000</v>
          </cell>
          <cell r="N6">
            <v>78800</v>
          </cell>
          <cell r="O6">
            <v>86800</v>
          </cell>
          <cell r="P6">
            <v>94800</v>
          </cell>
          <cell r="Q6">
            <v>102800</v>
          </cell>
          <cell r="R6">
            <v>110800</v>
          </cell>
          <cell r="S6">
            <v>118800</v>
          </cell>
          <cell r="T6">
            <v>120800</v>
          </cell>
          <cell r="U6">
            <v>128800</v>
          </cell>
          <cell r="V6">
            <v>136800</v>
          </cell>
          <cell r="W6">
            <v>144800</v>
          </cell>
          <cell r="X6">
            <v>149600</v>
          </cell>
          <cell r="Y6">
            <v>157600</v>
          </cell>
          <cell r="Z6">
            <v>165600</v>
          </cell>
        </row>
        <row r="7">
          <cell r="C7"/>
          <cell r="D7"/>
          <cell r="E7"/>
          <cell r="F7">
            <v>8000</v>
          </cell>
          <cell r="G7">
            <v>16000</v>
          </cell>
          <cell r="H7">
            <v>24000</v>
          </cell>
          <cell r="I7">
            <v>32000</v>
          </cell>
          <cell r="J7">
            <v>40000</v>
          </cell>
          <cell r="K7">
            <v>48000</v>
          </cell>
          <cell r="L7">
            <v>56000</v>
          </cell>
          <cell r="M7">
            <v>64000</v>
          </cell>
          <cell r="N7">
            <v>70800</v>
          </cell>
          <cell r="O7">
            <v>78800</v>
          </cell>
          <cell r="P7">
            <v>86800</v>
          </cell>
          <cell r="Q7">
            <v>94800</v>
          </cell>
          <cell r="R7">
            <v>102800</v>
          </cell>
          <cell r="S7">
            <v>110800</v>
          </cell>
          <cell r="T7">
            <v>112800</v>
          </cell>
          <cell r="U7">
            <v>120800</v>
          </cell>
          <cell r="V7">
            <v>128800</v>
          </cell>
          <cell r="W7">
            <v>136800</v>
          </cell>
          <cell r="X7">
            <v>141600</v>
          </cell>
          <cell r="Y7">
            <v>149600</v>
          </cell>
          <cell r="Z7">
            <v>157600</v>
          </cell>
        </row>
        <row r="8">
          <cell r="C8"/>
          <cell r="D8"/>
          <cell r="E8"/>
          <cell r="F8"/>
          <cell r="G8">
            <v>8000</v>
          </cell>
          <cell r="H8">
            <v>16000</v>
          </cell>
          <cell r="I8">
            <v>24000</v>
          </cell>
          <cell r="J8">
            <v>32000</v>
          </cell>
          <cell r="K8">
            <v>40000</v>
          </cell>
          <cell r="L8">
            <v>48000</v>
          </cell>
          <cell r="M8">
            <v>56000</v>
          </cell>
          <cell r="N8">
            <v>62800</v>
          </cell>
          <cell r="O8">
            <v>70800</v>
          </cell>
          <cell r="P8">
            <v>78800</v>
          </cell>
          <cell r="Q8">
            <v>86800</v>
          </cell>
          <cell r="R8">
            <v>94800</v>
          </cell>
          <cell r="S8">
            <v>102800</v>
          </cell>
          <cell r="T8">
            <v>104800</v>
          </cell>
          <cell r="U8">
            <v>112800</v>
          </cell>
          <cell r="V8">
            <v>120800</v>
          </cell>
          <cell r="W8">
            <v>128800</v>
          </cell>
          <cell r="X8">
            <v>133600</v>
          </cell>
          <cell r="Y8">
            <v>141600</v>
          </cell>
          <cell r="Z8">
            <v>149600</v>
          </cell>
        </row>
        <row r="9">
          <cell r="C9"/>
          <cell r="D9"/>
          <cell r="E9"/>
          <cell r="F9"/>
          <cell r="G9"/>
          <cell r="H9">
            <v>8000</v>
          </cell>
          <cell r="I9">
            <v>16000</v>
          </cell>
          <cell r="J9">
            <v>24000</v>
          </cell>
          <cell r="K9">
            <v>32000</v>
          </cell>
          <cell r="L9">
            <v>40000</v>
          </cell>
          <cell r="M9">
            <v>48000</v>
          </cell>
          <cell r="N9">
            <v>54800</v>
          </cell>
          <cell r="O9">
            <v>62800</v>
          </cell>
          <cell r="P9">
            <v>70800</v>
          </cell>
          <cell r="Q9">
            <v>78800</v>
          </cell>
          <cell r="R9">
            <v>86800</v>
          </cell>
          <cell r="S9">
            <v>94800</v>
          </cell>
          <cell r="T9">
            <v>96800</v>
          </cell>
          <cell r="U9">
            <v>104800</v>
          </cell>
          <cell r="V9">
            <v>112800</v>
          </cell>
          <cell r="W9">
            <v>120800</v>
          </cell>
          <cell r="X9">
            <v>125600</v>
          </cell>
          <cell r="Y9">
            <v>133600</v>
          </cell>
          <cell r="Z9">
            <v>141600</v>
          </cell>
        </row>
        <row r="10">
          <cell r="C10"/>
          <cell r="D10"/>
          <cell r="E10"/>
          <cell r="F10"/>
          <cell r="G10"/>
          <cell r="H10"/>
          <cell r="I10">
            <v>8000</v>
          </cell>
          <cell r="J10">
            <v>16000</v>
          </cell>
          <cell r="K10">
            <v>24000</v>
          </cell>
          <cell r="L10">
            <v>32000</v>
          </cell>
          <cell r="M10">
            <v>40000</v>
          </cell>
          <cell r="N10">
            <v>46800</v>
          </cell>
          <cell r="O10">
            <v>54800</v>
          </cell>
          <cell r="P10">
            <v>62800</v>
          </cell>
          <cell r="Q10">
            <v>70800</v>
          </cell>
          <cell r="R10">
            <v>78800</v>
          </cell>
          <cell r="S10">
            <v>86800</v>
          </cell>
          <cell r="T10">
            <v>88800</v>
          </cell>
          <cell r="U10">
            <v>96800</v>
          </cell>
          <cell r="V10">
            <v>104800</v>
          </cell>
          <cell r="W10">
            <v>112800</v>
          </cell>
          <cell r="X10">
            <v>117600</v>
          </cell>
          <cell r="Y10">
            <v>125600</v>
          </cell>
          <cell r="Z10">
            <v>133600</v>
          </cell>
        </row>
        <row r="11">
          <cell r="C11"/>
          <cell r="D11"/>
          <cell r="E11"/>
          <cell r="F11"/>
          <cell r="G11"/>
          <cell r="H11"/>
          <cell r="I11"/>
          <cell r="J11">
            <v>8000</v>
          </cell>
          <cell r="K11">
            <v>16000</v>
          </cell>
          <cell r="L11">
            <v>24000</v>
          </cell>
          <cell r="M11">
            <v>32000</v>
          </cell>
          <cell r="N11">
            <v>38800</v>
          </cell>
          <cell r="O11">
            <v>46800</v>
          </cell>
          <cell r="P11">
            <v>54800</v>
          </cell>
          <cell r="Q11">
            <v>62800</v>
          </cell>
          <cell r="R11">
            <v>70800</v>
          </cell>
          <cell r="S11">
            <v>78800</v>
          </cell>
          <cell r="T11">
            <v>80800</v>
          </cell>
          <cell r="U11">
            <v>88800</v>
          </cell>
          <cell r="V11">
            <v>96800</v>
          </cell>
          <cell r="W11">
            <v>104800</v>
          </cell>
          <cell r="X11">
            <v>109600</v>
          </cell>
          <cell r="Y11">
            <v>117600</v>
          </cell>
          <cell r="Z11">
            <v>125600</v>
          </cell>
        </row>
        <row r="12">
          <cell r="C12"/>
          <cell r="D12"/>
          <cell r="E12"/>
          <cell r="F12"/>
          <cell r="G12"/>
          <cell r="H12"/>
          <cell r="I12"/>
          <cell r="J12"/>
          <cell r="K12">
            <v>8000</v>
          </cell>
          <cell r="L12">
            <v>16000</v>
          </cell>
          <cell r="M12">
            <v>24000</v>
          </cell>
          <cell r="N12">
            <v>30800</v>
          </cell>
          <cell r="O12">
            <v>38800</v>
          </cell>
          <cell r="P12">
            <v>46800</v>
          </cell>
          <cell r="Q12">
            <v>54800</v>
          </cell>
          <cell r="R12">
            <v>62800</v>
          </cell>
          <cell r="S12">
            <v>70800</v>
          </cell>
          <cell r="T12">
            <v>72800</v>
          </cell>
          <cell r="U12">
            <v>80800</v>
          </cell>
          <cell r="V12">
            <v>88800</v>
          </cell>
          <cell r="W12">
            <v>96800</v>
          </cell>
          <cell r="X12">
            <v>101600</v>
          </cell>
          <cell r="Y12">
            <v>109600</v>
          </cell>
          <cell r="Z12">
            <v>117600</v>
          </cell>
        </row>
        <row r="13">
          <cell r="C13"/>
          <cell r="D13"/>
          <cell r="E13"/>
          <cell r="F13"/>
          <cell r="G13"/>
          <cell r="H13"/>
          <cell r="I13"/>
          <cell r="J13"/>
          <cell r="K13"/>
          <cell r="L13">
            <v>8000</v>
          </cell>
          <cell r="M13">
            <v>16000</v>
          </cell>
          <cell r="N13">
            <v>22800</v>
          </cell>
          <cell r="O13">
            <v>30800</v>
          </cell>
          <cell r="P13">
            <v>38800</v>
          </cell>
          <cell r="Q13">
            <v>46800</v>
          </cell>
          <cell r="R13">
            <v>54800</v>
          </cell>
          <cell r="S13">
            <v>62800</v>
          </cell>
          <cell r="T13">
            <v>64800</v>
          </cell>
          <cell r="U13">
            <v>72800</v>
          </cell>
          <cell r="V13">
            <v>80800</v>
          </cell>
          <cell r="W13">
            <v>88800</v>
          </cell>
          <cell r="X13">
            <v>93600</v>
          </cell>
          <cell r="Y13">
            <v>101600</v>
          </cell>
          <cell r="Z13">
            <v>109600</v>
          </cell>
        </row>
        <row r="14">
          <cell r="C14"/>
          <cell r="D14"/>
          <cell r="E14"/>
          <cell r="F14"/>
          <cell r="G14"/>
          <cell r="H14"/>
          <cell r="I14"/>
          <cell r="J14"/>
          <cell r="K14"/>
          <cell r="L14"/>
          <cell r="M14">
            <v>8000</v>
          </cell>
          <cell r="N14">
            <v>16000</v>
          </cell>
          <cell r="O14">
            <v>24000</v>
          </cell>
          <cell r="P14">
            <v>32000</v>
          </cell>
          <cell r="Q14">
            <v>40000</v>
          </cell>
          <cell r="R14">
            <v>48000</v>
          </cell>
          <cell r="S14">
            <v>56000</v>
          </cell>
          <cell r="T14">
            <v>61600</v>
          </cell>
          <cell r="U14">
            <v>69600</v>
          </cell>
          <cell r="V14">
            <v>77600</v>
          </cell>
          <cell r="W14">
            <v>85600</v>
          </cell>
          <cell r="X14">
            <v>88000</v>
          </cell>
          <cell r="Y14">
            <v>96000</v>
          </cell>
          <cell r="Z14">
            <v>104000</v>
          </cell>
        </row>
        <row r="15">
          <cell r="C15"/>
          <cell r="D15"/>
          <cell r="E15"/>
          <cell r="F15"/>
          <cell r="G15"/>
          <cell r="H15"/>
          <cell r="I15"/>
          <cell r="J15"/>
          <cell r="K15"/>
          <cell r="L15"/>
          <cell r="M15"/>
          <cell r="N15">
            <v>8000</v>
          </cell>
          <cell r="O15">
            <v>16000</v>
          </cell>
          <cell r="P15">
            <v>24000</v>
          </cell>
          <cell r="Q15">
            <v>32000</v>
          </cell>
          <cell r="R15">
            <v>40000</v>
          </cell>
          <cell r="S15">
            <v>48000</v>
          </cell>
          <cell r="T15">
            <v>53600</v>
          </cell>
          <cell r="U15">
            <v>61600</v>
          </cell>
          <cell r="V15">
            <v>69600</v>
          </cell>
          <cell r="W15">
            <v>77600</v>
          </cell>
          <cell r="X15">
            <v>80000</v>
          </cell>
          <cell r="Y15">
            <v>88000</v>
          </cell>
          <cell r="Z15">
            <v>96000</v>
          </cell>
        </row>
        <row r="16">
          <cell r="C16"/>
          <cell r="D16"/>
          <cell r="E16"/>
          <cell r="F16"/>
          <cell r="G16"/>
          <cell r="H16"/>
          <cell r="I16"/>
          <cell r="J16"/>
          <cell r="K16"/>
          <cell r="L16"/>
          <cell r="M16"/>
          <cell r="N16"/>
          <cell r="O16">
            <v>8000</v>
          </cell>
          <cell r="P16">
            <v>16000</v>
          </cell>
          <cell r="Q16">
            <v>24000</v>
          </cell>
          <cell r="R16">
            <v>32000</v>
          </cell>
          <cell r="S16">
            <v>40000</v>
          </cell>
          <cell r="T16">
            <v>45600</v>
          </cell>
          <cell r="U16">
            <v>53600</v>
          </cell>
          <cell r="V16">
            <v>61600</v>
          </cell>
          <cell r="W16">
            <v>69600</v>
          </cell>
          <cell r="X16">
            <v>72000</v>
          </cell>
          <cell r="Y16">
            <v>80000</v>
          </cell>
          <cell r="Z16">
            <v>88000</v>
          </cell>
        </row>
        <row r="17">
          <cell r="C17"/>
          <cell r="D17"/>
          <cell r="E17"/>
          <cell r="F17"/>
          <cell r="G17"/>
          <cell r="H17"/>
          <cell r="I17"/>
          <cell r="J17"/>
          <cell r="K17"/>
          <cell r="L17"/>
          <cell r="M17"/>
          <cell r="N17"/>
          <cell r="O17"/>
          <cell r="P17">
            <v>8000</v>
          </cell>
          <cell r="Q17">
            <v>16000</v>
          </cell>
          <cell r="R17">
            <v>24000</v>
          </cell>
          <cell r="S17">
            <v>32000</v>
          </cell>
          <cell r="T17">
            <v>40000</v>
          </cell>
          <cell r="U17">
            <v>48000</v>
          </cell>
          <cell r="V17">
            <v>56000</v>
          </cell>
          <cell r="W17">
            <v>64000</v>
          </cell>
          <cell r="X17">
            <v>70400</v>
          </cell>
          <cell r="Y17">
            <v>78400</v>
          </cell>
          <cell r="Z17">
            <v>86400</v>
          </cell>
        </row>
        <row r="18">
          <cell r="C18"/>
          <cell r="D18"/>
          <cell r="E18"/>
          <cell r="F18"/>
          <cell r="G18"/>
          <cell r="H18"/>
          <cell r="I18"/>
          <cell r="J18"/>
          <cell r="K18"/>
          <cell r="L18"/>
          <cell r="M18"/>
          <cell r="N18"/>
          <cell r="O18"/>
          <cell r="P18"/>
          <cell r="Q18">
            <v>8000</v>
          </cell>
          <cell r="R18">
            <v>16000</v>
          </cell>
          <cell r="S18">
            <v>24000</v>
          </cell>
          <cell r="T18">
            <v>32000</v>
          </cell>
          <cell r="U18">
            <v>40000</v>
          </cell>
          <cell r="V18">
            <v>48000</v>
          </cell>
          <cell r="W18">
            <v>56000</v>
          </cell>
          <cell r="X18">
            <v>62400</v>
          </cell>
          <cell r="Y18">
            <v>70400</v>
          </cell>
          <cell r="Z18">
            <v>78400</v>
          </cell>
        </row>
        <row r="19">
          <cell r="C19"/>
          <cell r="D19"/>
          <cell r="E19"/>
          <cell r="F19"/>
          <cell r="G19"/>
          <cell r="H19"/>
          <cell r="I19"/>
          <cell r="J19"/>
          <cell r="K19"/>
          <cell r="L19"/>
          <cell r="M19"/>
          <cell r="N19"/>
          <cell r="O19"/>
          <cell r="P19"/>
          <cell r="Q19"/>
          <cell r="R19">
            <v>8000</v>
          </cell>
          <cell r="S19">
            <v>16000</v>
          </cell>
          <cell r="T19">
            <v>24000</v>
          </cell>
          <cell r="U19">
            <v>32000</v>
          </cell>
          <cell r="V19">
            <v>40000</v>
          </cell>
          <cell r="W19">
            <v>48000</v>
          </cell>
          <cell r="X19">
            <v>54400</v>
          </cell>
          <cell r="Y19">
            <v>62400</v>
          </cell>
          <cell r="Z19">
            <v>70400</v>
          </cell>
        </row>
        <row r="20">
          <cell r="C20"/>
          <cell r="D20"/>
          <cell r="E20"/>
          <cell r="F20"/>
          <cell r="G20"/>
          <cell r="H20"/>
          <cell r="I20"/>
          <cell r="J20"/>
          <cell r="K20"/>
          <cell r="L20"/>
          <cell r="M20"/>
          <cell r="N20"/>
          <cell r="O20"/>
          <cell r="P20"/>
          <cell r="Q20"/>
          <cell r="R20"/>
          <cell r="S20">
            <v>8000</v>
          </cell>
          <cell r="T20">
            <v>16000</v>
          </cell>
          <cell r="U20">
            <v>24000</v>
          </cell>
          <cell r="V20">
            <v>32000</v>
          </cell>
          <cell r="W20">
            <v>40000</v>
          </cell>
          <cell r="X20">
            <v>46400</v>
          </cell>
          <cell r="Y20">
            <v>54400</v>
          </cell>
          <cell r="Z20">
            <v>62400</v>
          </cell>
        </row>
        <row r="21">
          <cell r="C21"/>
          <cell r="D21"/>
          <cell r="E21"/>
          <cell r="F21"/>
          <cell r="G21"/>
          <cell r="H21"/>
          <cell r="I21"/>
          <cell r="J21"/>
          <cell r="K21"/>
          <cell r="L21"/>
          <cell r="M21"/>
          <cell r="N21"/>
          <cell r="O21"/>
          <cell r="P21"/>
          <cell r="Q21"/>
          <cell r="R21"/>
          <cell r="S21"/>
          <cell r="T21">
            <v>8000</v>
          </cell>
          <cell r="U21">
            <v>16000</v>
          </cell>
          <cell r="V21">
            <v>24000</v>
          </cell>
          <cell r="W21">
            <v>32000</v>
          </cell>
          <cell r="X21">
            <v>38400</v>
          </cell>
          <cell r="Y21">
            <v>46400</v>
          </cell>
          <cell r="Z21">
            <v>54400</v>
          </cell>
        </row>
        <row r="22">
          <cell r="C22"/>
          <cell r="D22"/>
          <cell r="E22"/>
          <cell r="F22"/>
          <cell r="G22"/>
          <cell r="H22"/>
          <cell r="I22"/>
          <cell r="J22"/>
          <cell r="K22"/>
          <cell r="L22"/>
          <cell r="M22"/>
          <cell r="N22"/>
          <cell r="O22"/>
          <cell r="P22"/>
          <cell r="Q22"/>
          <cell r="R22"/>
          <cell r="S22"/>
          <cell r="T22"/>
          <cell r="U22">
            <v>8000</v>
          </cell>
          <cell r="V22">
            <v>16000</v>
          </cell>
          <cell r="W22">
            <v>24000</v>
          </cell>
          <cell r="X22">
            <v>30400</v>
          </cell>
          <cell r="Y22">
            <v>38400</v>
          </cell>
          <cell r="Z22">
            <v>46400</v>
          </cell>
        </row>
        <row r="23">
          <cell r="C23"/>
          <cell r="D23"/>
          <cell r="E23"/>
          <cell r="F23"/>
          <cell r="G23"/>
          <cell r="H23"/>
          <cell r="I23"/>
          <cell r="J23"/>
          <cell r="K23"/>
          <cell r="L23"/>
          <cell r="M23"/>
          <cell r="N23"/>
          <cell r="O23"/>
          <cell r="P23"/>
          <cell r="Q23"/>
          <cell r="R23"/>
          <cell r="S23"/>
          <cell r="T23"/>
          <cell r="U23"/>
          <cell r="V23">
            <v>8000</v>
          </cell>
          <cell r="W23">
            <v>16000</v>
          </cell>
          <cell r="X23">
            <v>24000</v>
          </cell>
          <cell r="Y23">
            <v>32000</v>
          </cell>
          <cell r="Z23">
            <v>40000</v>
          </cell>
        </row>
        <row r="24">
          <cell r="C24"/>
          <cell r="D24"/>
          <cell r="E24"/>
          <cell r="F24"/>
          <cell r="G24"/>
          <cell r="H24"/>
          <cell r="I24"/>
          <cell r="J24"/>
          <cell r="K24"/>
          <cell r="L24"/>
          <cell r="M24"/>
          <cell r="N24"/>
          <cell r="O24"/>
          <cell r="P24"/>
          <cell r="Q24"/>
          <cell r="R24"/>
          <cell r="S24"/>
          <cell r="T24"/>
          <cell r="U24"/>
          <cell r="V24"/>
          <cell r="W24">
            <v>8000</v>
          </cell>
          <cell r="X24">
            <v>16000</v>
          </cell>
          <cell r="Y24">
            <v>24000</v>
          </cell>
          <cell r="Z24">
            <v>32000</v>
          </cell>
        </row>
        <row r="25">
          <cell r="C25"/>
          <cell r="D25"/>
          <cell r="E25"/>
          <cell r="F25"/>
          <cell r="G25"/>
          <cell r="H25"/>
          <cell r="I25"/>
          <cell r="J25"/>
          <cell r="K25"/>
          <cell r="L25"/>
          <cell r="M25"/>
          <cell r="N25"/>
          <cell r="O25"/>
          <cell r="P25"/>
          <cell r="Q25"/>
          <cell r="R25"/>
          <cell r="S25"/>
          <cell r="T25"/>
          <cell r="U25"/>
          <cell r="V25"/>
          <cell r="W25"/>
          <cell r="X25">
            <v>8000</v>
          </cell>
          <cell r="Y25">
            <v>16000</v>
          </cell>
          <cell r="Z25">
            <v>24000</v>
          </cell>
        </row>
        <row r="26">
          <cell r="C26"/>
          <cell r="D26"/>
          <cell r="E26"/>
          <cell r="F26"/>
          <cell r="G26"/>
          <cell r="H26"/>
          <cell r="I26"/>
          <cell r="J26"/>
          <cell r="K26"/>
          <cell r="L26"/>
          <cell r="M26"/>
          <cell r="N26"/>
          <cell r="O26"/>
          <cell r="P26"/>
          <cell r="Q26"/>
          <cell r="R26"/>
          <cell r="S26"/>
          <cell r="T26"/>
          <cell r="U26"/>
          <cell r="V26"/>
          <cell r="W26"/>
          <cell r="X26"/>
          <cell r="Y26">
            <v>8000</v>
          </cell>
          <cell r="Z26">
            <v>16000</v>
          </cell>
        </row>
        <row r="27">
          <cell r="C27"/>
          <cell r="D27"/>
          <cell r="E27"/>
          <cell r="F27"/>
          <cell r="G27"/>
          <cell r="H27"/>
          <cell r="I27"/>
          <cell r="J27"/>
          <cell r="K27"/>
          <cell r="L27"/>
          <cell r="M27"/>
          <cell r="N27"/>
          <cell r="O27"/>
          <cell r="P27"/>
          <cell r="Q27"/>
          <cell r="R27"/>
          <cell r="S27"/>
          <cell r="T27"/>
          <cell r="U27"/>
          <cell r="V27"/>
          <cell r="W27"/>
          <cell r="X27"/>
          <cell r="Y27"/>
          <cell r="Z27">
            <v>8000</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全"/>
      <sheetName val="主2"/>
      <sheetName val="主3"/>
      <sheetName val="主4"/>
      <sheetName val="主6"/>
      <sheetName val="小全"/>
      <sheetName val="小2"/>
      <sheetName val="弓全"/>
      <sheetName val="弓2"/>
      <sheetName val="相撲"/>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C4">
            <v>600</v>
          </cell>
          <cell r="D4">
            <v>1200</v>
          </cell>
          <cell r="E4">
            <v>1800</v>
          </cell>
          <cell r="F4">
            <v>2400</v>
          </cell>
          <cell r="G4">
            <v>3000</v>
          </cell>
          <cell r="H4">
            <v>3600</v>
          </cell>
          <cell r="I4">
            <v>4200</v>
          </cell>
          <cell r="J4">
            <v>4800</v>
          </cell>
          <cell r="K4">
            <v>5400</v>
          </cell>
          <cell r="L4">
            <v>6000</v>
          </cell>
          <cell r="M4">
            <v>6600</v>
          </cell>
          <cell r="N4">
            <v>7110</v>
          </cell>
          <cell r="O4">
            <v>7710</v>
          </cell>
          <cell r="P4">
            <v>8310</v>
          </cell>
          <cell r="Q4">
            <v>8910</v>
          </cell>
          <cell r="R4">
            <v>9510</v>
          </cell>
          <cell r="S4">
            <v>10110</v>
          </cell>
          <cell r="T4">
            <v>10260</v>
          </cell>
          <cell r="U4">
            <v>10860</v>
          </cell>
          <cell r="V4">
            <v>11460</v>
          </cell>
          <cell r="W4">
            <v>12060</v>
          </cell>
          <cell r="X4">
            <v>12420</v>
          </cell>
          <cell r="Y4">
            <v>13020</v>
          </cell>
          <cell r="Z4">
            <v>13620</v>
          </cell>
        </row>
        <row r="5">
          <cell r="C5">
            <v>0</v>
          </cell>
          <cell r="D5">
            <v>600</v>
          </cell>
          <cell r="E5">
            <v>1200</v>
          </cell>
          <cell r="F5">
            <v>1800</v>
          </cell>
          <cell r="G5">
            <v>2400</v>
          </cell>
          <cell r="H5">
            <v>3000</v>
          </cell>
          <cell r="I5">
            <v>3600</v>
          </cell>
          <cell r="J5">
            <v>4200</v>
          </cell>
          <cell r="K5">
            <v>4800</v>
          </cell>
          <cell r="L5">
            <v>5400</v>
          </cell>
          <cell r="M5">
            <v>6000</v>
          </cell>
          <cell r="N5">
            <v>6510</v>
          </cell>
          <cell r="O5">
            <v>7110</v>
          </cell>
          <cell r="P5">
            <v>7710</v>
          </cell>
          <cell r="Q5">
            <v>8310</v>
          </cell>
          <cell r="R5">
            <v>8910</v>
          </cell>
          <cell r="S5">
            <v>9510</v>
          </cell>
          <cell r="T5">
            <v>9660</v>
          </cell>
          <cell r="U5">
            <v>10260</v>
          </cell>
          <cell r="V5">
            <v>10860</v>
          </cell>
          <cell r="W5">
            <v>11460</v>
          </cell>
          <cell r="X5">
            <v>11820</v>
          </cell>
          <cell r="Y5">
            <v>12420</v>
          </cell>
          <cell r="Z5">
            <v>13020</v>
          </cell>
        </row>
        <row r="6">
          <cell r="C6">
            <v>0</v>
          </cell>
          <cell r="D6">
            <v>0</v>
          </cell>
          <cell r="E6">
            <v>600</v>
          </cell>
          <cell r="F6">
            <v>1200</v>
          </cell>
          <cell r="G6">
            <v>1800</v>
          </cell>
          <cell r="H6">
            <v>2400</v>
          </cell>
          <cell r="I6">
            <v>3000</v>
          </cell>
          <cell r="J6">
            <v>3600</v>
          </cell>
          <cell r="K6">
            <v>4200</v>
          </cell>
          <cell r="L6">
            <v>4800</v>
          </cell>
          <cell r="M6">
            <v>5400</v>
          </cell>
          <cell r="N6">
            <v>5910</v>
          </cell>
          <cell r="O6">
            <v>6510</v>
          </cell>
          <cell r="P6">
            <v>7110</v>
          </cell>
          <cell r="Q6">
            <v>7710</v>
          </cell>
          <cell r="R6">
            <v>8310</v>
          </cell>
          <cell r="S6">
            <v>8910</v>
          </cell>
          <cell r="T6">
            <v>9060</v>
          </cell>
          <cell r="U6">
            <v>9660</v>
          </cell>
          <cell r="V6">
            <v>10260</v>
          </cell>
          <cell r="W6">
            <v>10860</v>
          </cell>
          <cell r="X6">
            <v>11220</v>
          </cell>
          <cell r="Y6">
            <v>11820</v>
          </cell>
          <cell r="Z6">
            <v>12420</v>
          </cell>
        </row>
        <row r="7">
          <cell r="C7">
            <v>0</v>
          </cell>
          <cell r="D7">
            <v>0</v>
          </cell>
          <cell r="E7">
            <v>0</v>
          </cell>
          <cell r="F7">
            <v>600</v>
          </cell>
          <cell r="G7">
            <v>1200</v>
          </cell>
          <cell r="H7">
            <v>1800</v>
          </cell>
          <cell r="I7">
            <v>2400</v>
          </cell>
          <cell r="J7">
            <v>3000</v>
          </cell>
          <cell r="K7">
            <v>3600</v>
          </cell>
          <cell r="L7">
            <v>4200</v>
          </cell>
          <cell r="M7">
            <v>4800</v>
          </cell>
          <cell r="N7">
            <v>5310</v>
          </cell>
          <cell r="O7">
            <v>5910</v>
          </cell>
          <cell r="P7">
            <v>6510</v>
          </cell>
          <cell r="Q7">
            <v>7110</v>
          </cell>
          <cell r="R7">
            <v>7710</v>
          </cell>
          <cell r="S7">
            <v>8310</v>
          </cell>
          <cell r="T7">
            <v>8460</v>
          </cell>
          <cell r="U7">
            <v>9060</v>
          </cell>
          <cell r="V7">
            <v>9660</v>
          </cell>
          <cell r="W7">
            <v>10260</v>
          </cell>
          <cell r="X7">
            <v>10620</v>
          </cell>
          <cell r="Y7">
            <v>11220</v>
          </cell>
          <cell r="Z7">
            <v>11820</v>
          </cell>
        </row>
        <row r="8">
          <cell r="C8">
            <v>0</v>
          </cell>
          <cell r="D8">
            <v>0</v>
          </cell>
          <cell r="E8">
            <v>0</v>
          </cell>
          <cell r="F8">
            <v>0</v>
          </cell>
          <cell r="G8">
            <v>600</v>
          </cell>
          <cell r="H8">
            <v>1200</v>
          </cell>
          <cell r="I8">
            <v>1800</v>
          </cell>
          <cell r="J8">
            <v>2400</v>
          </cell>
          <cell r="K8">
            <v>3000</v>
          </cell>
          <cell r="L8">
            <v>3600</v>
          </cell>
          <cell r="M8">
            <v>4200</v>
          </cell>
          <cell r="N8">
            <v>4710</v>
          </cell>
          <cell r="O8">
            <v>5310</v>
          </cell>
          <cell r="P8">
            <v>5910</v>
          </cell>
          <cell r="Q8">
            <v>6510</v>
          </cell>
          <cell r="R8">
            <v>7110</v>
          </cell>
          <cell r="S8">
            <v>7710</v>
          </cell>
          <cell r="T8">
            <v>7860</v>
          </cell>
          <cell r="U8">
            <v>8460</v>
          </cell>
          <cell r="V8">
            <v>9060</v>
          </cell>
          <cell r="W8">
            <v>9660</v>
          </cell>
          <cell r="X8">
            <v>10020</v>
          </cell>
          <cell r="Y8">
            <v>10620</v>
          </cell>
          <cell r="Z8">
            <v>11220</v>
          </cell>
        </row>
        <row r="9">
          <cell r="C9">
            <v>0</v>
          </cell>
          <cell r="D9">
            <v>0</v>
          </cell>
          <cell r="E9">
            <v>0</v>
          </cell>
          <cell r="F9">
            <v>0</v>
          </cell>
          <cell r="G9">
            <v>0</v>
          </cell>
          <cell r="H9">
            <v>600</v>
          </cell>
          <cell r="I9">
            <v>1200</v>
          </cell>
          <cell r="J9">
            <v>1800</v>
          </cell>
          <cell r="K9">
            <v>2400</v>
          </cell>
          <cell r="L9">
            <v>3000</v>
          </cell>
          <cell r="M9">
            <v>3600</v>
          </cell>
          <cell r="N9">
            <v>4110</v>
          </cell>
          <cell r="O9">
            <v>4710</v>
          </cell>
          <cell r="P9">
            <v>5310</v>
          </cell>
          <cell r="Q9">
            <v>5910</v>
          </cell>
          <cell r="R9">
            <v>6510</v>
          </cell>
          <cell r="S9">
            <v>7110</v>
          </cell>
          <cell r="T9">
            <v>7260</v>
          </cell>
          <cell r="U9">
            <v>7860</v>
          </cell>
          <cell r="V9">
            <v>8460</v>
          </cell>
          <cell r="W9">
            <v>9060</v>
          </cell>
          <cell r="X9">
            <v>9420</v>
          </cell>
          <cell r="Y9">
            <v>10020</v>
          </cell>
          <cell r="Z9">
            <v>10620</v>
          </cell>
        </row>
        <row r="10">
          <cell r="C10">
            <v>0</v>
          </cell>
          <cell r="D10">
            <v>0</v>
          </cell>
          <cell r="E10">
            <v>0</v>
          </cell>
          <cell r="F10">
            <v>0</v>
          </cell>
          <cell r="G10">
            <v>0</v>
          </cell>
          <cell r="H10">
            <v>0</v>
          </cell>
          <cell r="I10">
            <v>600</v>
          </cell>
          <cell r="J10">
            <v>1200</v>
          </cell>
          <cell r="K10">
            <v>1800</v>
          </cell>
          <cell r="L10">
            <v>2400</v>
          </cell>
          <cell r="M10">
            <v>3000</v>
          </cell>
          <cell r="N10">
            <v>3510</v>
          </cell>
          <cell r="O10">
            <v>4110</v>
          </cell>
          <cell r="P10">
            <v>4710</v>
          </cell>
          <cell r="Q10">
            <v>5310</v>
          </cell>
          <cell r="R10">
            <v>5910</v>
          </cell>
          <cell r="S10">
            <v>6510</v>
          </cell>
          <cell r="T10">
            <v>6660</v>
          </cell>
          <cell r="U10">
            <v>7260</v>
          </cell>
          <cell r="V10">
            <v>7860</v>
          </cell>
          <cell r="W10">
            <v>8460</v>
          </cell>
          <cell r="X10">
            <v>8820</v>
          </cell>
          <cell r="Y10">
            <v>9420</v>
          </cell>
          <cell r="Z10">
            <v>10020</v>
          </cell>
        </row>
        <row r="11">
          <cell r="C11">
            <v>0</v>
          </cell>
          <cell r="D11">
            <v>0</v>
          </cell>
          <cell r="E11">
            <v>0</v>
          </cell>
          <cell r="F11">
            <v>0</v>
          </cell>
          <cell r="G11">
            <v>0</v>
          </cell>
          <cell r="H11">
            <v>0</v>
          </cell>
          <cell r="I11">
            <v>0</v>
          </cell>
          <cell r="J11">
            <v>600</v>
          </cell>
          <cell r="K11">
            <v>1200</v>
          </cell>
          <cell r="L11">
            <v>1800</v>
          </cell>
          <cell r="M11">
            <v>2400</v>
          </cell>
          <cell r="N11">
            <v>2910</v>
          </cell>
          <cell r="O11">
            <v>3510</v>
          </cell>
          <cell r="P11">
            <v>4110</v>
          </cell>
          <cell r="Q11">
            <v>4710</v>
          </cell>
          <cell r="R11">
            <v>5310</v>
          </cell>
          <cell r="S11">
            <v>5910</v>
          </cell>
          <cell r="T11">
            <v>6060</v>
          </cell>
          <cell r="U11">
            <v>6660</v>
          </cell>
          <cell r="V11">
            <v>7260</v>
          </cell>
          <cell r="W11">
            <v>7860</v>
          </cell>
          <cell r="X11">
            <v>8220</v>
          </cell>
          <cell r="Y11">
            <v>8820</v>
          </cell>
          <cell r="Z11">
            <v>9420</v>
          </cell>
        </row>
        <row r="12">
          <cell r="C12">
            <v>0</v>
          </cell>
          <cell r="D12">
            <v>0</v>
          </cell>
          <cell r="E12">
            <v>0</v>
          </cell>
          <cell r="F12">
            <v>0</v>
          </cell>
          <cell r="G12">
            <v>0</v>
          </cell>
          <cell r="H12">
            <v>0</v>
          </cell>
          <cell r="I12">
            <v>0</v>
          </cell>
          <cell r="J12">
            <v>0</v>
          </cell>
          <cell r="K12">
            <v>600</v>
          </cell>
          <cell r="L12">
            <v>1200</v>
          </cell>
          <cell r="M12">
            <v>1800</v>
          </cell>
          <cell r="N12">
            <v>2310</v>
          </cell>
          <cell r="O12">
            <v>2910</v>
          </cell>
          <cell r="P12">
            <v>3510</v>
          </cell>
          <cell r="Q12">
            <v>4110</v>
          </cell>
          <cell r="R12">
            <v>4710</v>
          </cell>
          <cell r="S12">
            <v>5310</v>
          </cell>
          <cell r="T12">
            <v>5460</v>
          </cell>
          <cell r="U12">
            <v>6060</v>
          </cell>
          <cell r="V12">
            <v>6660</v>
          </cell>
          <cell r="W12">
            <v>7260</v>
          </cell>
          <cell r="X12">
            <v>7620</v>
          </cell>
          <cell r="Y12">
            <v>8220</v>
          </cell>
          <cell r="Z12">
            <v>8820</v>
          </cell>
        </row>
        <row r="13">
          <cell r="C13">
            <v>0</v>
          </cell>
          <cell r="D13">
            <v>0</v>
          </cell>
          <cell r="E13">
            <v>0</v>
          </cell>
          <cell r="F13">
            <v>0</v>
          </cell>
          <cell r="G13">
            <v>0</v>
          </cell>
          <cell r="H13">
            <v>0</v>
          </cell>
          <cell r="I13">
            <v>0</v>
          </cell>
          <cell r="J13">
            <v>0</v>
          </cell>
          <cell r="K13">
            <v>0</v>
          </cell>
          <cell r="L13">
            <v>600</v>
          </cell>
          <cell r="M13">
            <v>1200</v>
          </cell>
          <cell r="N13">
            <v>1710</v>
          </cell>
          <cell r="O13">
            <v>2310</v>
          </cell>
          <cell r="P13">
            <v>2910</v>
          </cell>
          <cell r="Q13">
            <v>3510</v>
          </cell>
          <cell r="R13">
            <v>4110</v>
          </cell>
          <cell r="S13">
            <v>4710</v>
          </cell>
          <cell r="T13">
            <v>4860</v>
          </cell>
          <cell r="U13">
            <v>5460</v>
          </cell>
          <cell r="V13">
            <v>6060</v>
          </cell>
          <cell r="W13">
            <v>6660</v>
          </cell>
          <cell r="X13">
            <v>7020</v>
          </cell>
          <cell r="Y13">
            <v>7620</v>
          </cell>
          <cell r="Z13">
            <v>8220</v>
          </cell>
        </row>
        <row r="14">
          <cell r="C14">
            <v>0</v>
          </cell>
          <cell r="D14">
            <v>0</v>
          </cell>
          <cell r="E14">
            <v>0</v>
          </cell>
          <cell r="F14">
            <v>0</v>
          </cell>
          <cell r="G14">
            <v>0</v>
          </cell>
          <cell r="H14">
            <v>0</v>
          </cell>
          <cell r="I14">
            <v>0</v>
          </cell>
          <cell r="J14">
            <v>0</v>
          </cell>
          <cell r="K14">
            <v>0</v>
          </cell>
          <cell r="L14">
            <v>0</v>
          </cell>
          <cell r="M14">
            <v>600</v>
          </cell>
          <cell r="N14">
            <v>1200</v>
          </cell>
          <cell r="O14">
            <v>1800</v>
          </cell>
          <cell r="P14">
            <v>2400</v>
          </cell>
          <cell r="Q14">
            <v>3000</v>
          </cell>
          <cell r="R14">
            <v>3600</v>
          </cell>
          <cell r="S14">
            <v>4200</v>
          </cell>
          <cell r="T14">
            <v>4620</v>
          </cell>
          <cell r="U14">
            <v>5220</v>
          </cell>
          <cell r="V14">
            <v>5820</v>
          </cell>
          <cell r="W14">
            <v>6420</v>
          </cell>
          <cell r="X14">
            <v>6600</v>
          </cell>
          <cell r="Y14">
            <v>7200</v>
          </cell>
          <cell r="Z14">
            <v>7800</v>
          </cell>
        </row>
        <row r="15">
          <cell r="C15">
            <v>0</v>
          </cell>
          <cell r="D15">
            <v>0</v>
          </cell>
          <cell r="E15">
            <v>0</v>
          </cell>
          <cell r="F15">
            <v>0</v>
          </cell>
          <cell r="G15">
            <v>0</v>
          </cell>
          <cell r="H15">
            <v>0</v>
          </cell>
          <cell r="I15">
            <v>0</v>
          </cell>
          <cell r="J15">
            <v>0</v>
          </cell>
          <cell r="K15">
            <v>0</v>
          </cell>
          <cell r="L15">
            <v>0</v>
          </cell>
          <cell r="M15">
            <v>0</v>
          </cell>
          <cell r="N15">
            <v>600</v>
          </cell>
          <cell r="O15">
            <v>1200</v>
          </cell>
          <cell r="P15">
            <v>1800</v>
          </cell>
          <cell r="Q15">
            <v>2400</v>
          </cell>
          <cell r="R15">
            <v>3000</v>
          </cell>
          <cell r="S15">
            <v>3600</v>
          </cell>
          <cell r="T15">
            <v>4020</v>
          </cell>
          <cell r="U15">
            <v>4620</v>
          </cell>
          <cell r="V15">
            <v>5220</v>
          </cell>
          <cell r="W15">
            <v>5820</v>
          </cell>
          <cell r="X15">
            <v>6000</v>
          </cell>
          <cell r="Y15">
            <v>6600</v>
          </cell>
          <cell r="Z15">
            <v>7200</v>
          </cell>
        </row>
        <row r="16">
          <cell r="C16">
            <v>0</v>
          </cell>
          <cell r="D16">
            <v>0</v>
          </cell>
          <cell r="E16">
            <v>0</v>
          </cell>
          <cell r="F16">
            <v>0</v>
          </cell>
          <cell r="G16">
            <v>0</v>
          </cell>
          <cell r="H16">
            <v>0</v>
          </cell>
          <cell r="I16">
            <v>0</v>
          </cell>
          <cell r="J16">
            <v>0</v>
          </cell>
          <cell r="K16">
            <v>0</v>
          </cell>
          <cell r="L16">
            <v>0</v>
          </cell>
          <cell r="M16">
            <v>0</v>
          </cell>
          <cell r="N16">
            <v>0</v>
          </cell>
          <cell r="O16">
            <v>600</v>
          </cell>
          <cell r="P16">
            <v>1200</v>
          </cell>
          <cell r="Q16">
            <v>1800</v>
          </cell>
          <cell r="R16">
            <v>2400</v>
          </cell>
          <cell r="S16">
            <v>3000</v>
          </cell>
          <cell r="T16">
            <v>3420</v>
          </cell>
          <cell r="U16">
            <v>4020</v>
          </cell>
          <cell r="V16">
            <v>4620</v>
          </cell>
          <cell r="W16">
            <v>5220</v>
          </cell>
          <cell r="X16">
            <v>5400</v>
          </cell>
          <cell r="Y16">
            <v>6000</v>
          </cell>
          <cell r="Z16">
            <v>6600</v>
          </cell>
        </row>
        <row r="17">
          <cell r="C17">
            <v>0</v>
          </cell>
          <cell r="D17">
            <v>0</v>
          </cell>
          <cell r="E17">
            <v>0</v>
          </cell>
          <cell r="F17">
            <v>0</v>
          </cell>
          <cell r="G17">
            <v>0</v>
          </cell>
          <cell r="H17">
            <v>0</v>
          </cell>
          <cell r="I17">
            <v>0</v>
          </cell>
          <cell r="J17">
            <v>0</v>
          </cell>
          <cell r="K17">
            <v>0</v>
          </cell>
          <cell r="L17">
            <v>0</v>
          </cell>
          <cell r="M17">
            <v>0</v>
          </cell>
          <cell r="N17">
            <v>0</v>
          </cell>
          <cell r="O17">
            <v>0</v>
          </cell>
          <cell r="P17">
            <v>600</v>
          </cell>
          <cell r="Q17">
            <v>1200</v>
          </cell>
          <cell r="R17">
            <v>1800</v>
          </cell>
          <cell r="S17">
            <v>2400</v>
          </cell>
          <cell r="T17">
            <v>3000</v>
          </cell>
          <cell r="U17">
            <v>3600</v>
          </cell>
          <cell r="V17">
            <v>4200</v>
          </cell>
          <cell r="W17">
            <v>4800</v>
          </cell>
          <cell r="X17">
            <v>5280</v>
          </cell>
          <cell r="Y17">
            <v>5880</v>
          </cell>
          <cell r="Z17">
            <v>6480</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600</v>
          </cell>
          <cell r="R18">
            <v>1200</v>
          </cell>
          <cell r="S18">
            <v>1800</v>
          </cell>
          <cell r="T18">
            <v>2400</v>
          </cell>
          <cell r="U18">
            <v>3000</v>
          </cell>
          <cell r="V18">
            <v>3600</v>
          </cell>
          <cell r="W18">
            <v>4200</v>
          </cell>
          <cell r="X18">
            <v>4680</v>
          </cell>
          <cell r="Y18">
            <v>5280</v>
          </cell>
          <cell r="Z18">
            <v>5880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600</v>
          </cell>
          <cell r="S19">
            <v>1200</v>
          </cell>
          <cell r="T19">
            <v>1800</v>
          </cell>
          <cell r="U19">
            <v>2400</v>
          </cell>
          <cell r="V19">
            <v>3000</v>
          </cell>
          <cell r="W19">
            <v>3600</v>
          </cell>
          <cell r="X19">
            <v>4080</v>
          </cell>
          <cell r="Y19">
            <v>4680</v>
          </cell>
          <cell r="Z19">
            <v>5280</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600</v>
          </cell>
          <cell r="T20">
            <v>1200</v>
          </cell>
          <cell r="U20">
            <v>1800</v>
          </cell>
          <cell r="V20">
            <v>2400</v>
          </cell>
          <cell r="W20">
            <v>3000</v>
          </cell>
          <cell r="X20">
            <v>3480</v>
          </cell>
          <cell r="Y20">
            <v>4080</v>
          </cell>
          <cell r="Z20">
            <v>4680</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600</v>
          </cell>
          <cell r="U21">
            <v>1200</v>
          </cell>
          <cell r="V21">
            <v>1800</v>
          </cell>
          <cell r="W21">
            <v>2400</v>
          </cell>
          <cell r="X21">
            <v>2880</v>
          </cell>
          <cell r="Y21">
            <v>3480</v>
          </cell>
          <cell r="Z21">
            <v>4080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600</v>
          </cell>
          <cell r="V22">
            <v>1200</v>
          </cell>
          <cell r="W22">
            <v>1800</v>
          </cell>
          <cell r="X22">
            <v>2280</v>
          </cell>
          <cell r="Y22">
            <v>2880</v>
          </cell>
          <cell r="Z22">
            <v>3480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600</v>
          </cell>
          <cell r="W23">
            <v>1200</v>
          </cell>
          <cell r="X23">
            <v>1800</v>
          </cell>
          <cell r="Y23">
            <v>2400</v>
          </cell>
          <cell r="Z23">
            <v>3000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600</v>
          </cell>
          <cell r="X24">
            <v>1200</v>
          </cell>
          <cell r="Y24">
            <v>1800</v>
          </cell>
          <cell r="Z24">
            <v>2400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600</v>
          </cell>
          <cell r="Y25">
            <v>1200</v>
          </cell>
          <cell r="Z25">
            <v>1800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600</v>
          </cell>
          <cell r="Z26">
            <v>1200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600</v>
          </cell>
        </row>
      </sheetData>
      <sheetData sheetId="8" refreshError="1">
        <row r="4">
          <cell r="C4">
            <v>300</v>
          </cell>
          <cell r="D4">
            <v>600</v>
          </cell>
          <cell r="E4">
            <v>900</v>
          </cell>
          <cell r="F4">
            <v>1200</v>
          </cell>
          <cell r="G4">
            <v>1500</v>
          </cell>
          <cell r="H4">
            <v>1800</v>
          </cell>
          <cell r="I4">
            <v>2100</v>
          </cell>
          <cell r="J4">
            <v>2400</v>
          </cell>
          <cell r="K4">
            <v>2700</v>
          </cell>
          <cell r="L4">
            <v>3000</v>
          </cell>
          <cell r="M4">
            <v>3300</v>
          </cell>
          <cell r="N4">
            <v>3550</v>
          </cell>
          <cell r="O4">
            <v>3850</v>
          </cell>
          <cell r="P4">
            <v>4150</v>
          </cell>
          <cell r="Q4">
            <v>4450</v>
          </cell>
          <cell r="R4">
            <v>4750</v>
          </cell>
          <cell r="S4">
            <v>5050</v>
          </cell>
          <cell r="T4">
            <v>5130</v>
          </cell>
          <cell r="U4">
            <v>5430</v>
          </cell>
          <cell r="V4">
            <v>5730</v>
          </cell>
          <cell r="W4">
            <v>6030</v>
          </cell>
          <cell r="X4">
            <v>6210</v>
          </cell>
          <cell r="Y4">
            <v>6510</v>
          </cell>
          <cell r="Z4">
            <v>6810</v>
          </cell>
        </row>
        <row r="5">
          <cell r="C5">
            <v>0</v>
          </cell>
          <cell r="D5">
            <v>300</v>
          </cell>
          <cell r="E5">
            <v>600</v>
          </cell>
          <cell r="F5">
            <v>900</v>
          </cell>
          <cell r="G5">
            <v>1200</v>
          </cell>
          <cell r="H5">
            <v>1500</v>
          </cell>
          <cell r="I5">
            <v>1800</v>
          </cell>
          <cell r="J5">
            <v>2100</v>
          </cell>
          <cell r="K5">
            <v>2400</v>
          </cell>
          <cell r="L5">
            <v>2700</v>
          </cell>
          <cell r="M5">
            <v>3000</v>
          </cell>
          <cell r="N5">
            <v>3250</v>
          </cell>
          <cell r="O5">
            <v>3550</v>
          </cell>
          <cell r="P5">
            <v>3850</v>
          </cell>
          <cell r="Q5">
            <v>4150</v>
          </cell>
          <cell r="R5">
            <v>4450</v>
          </cell>
          <cell r="S5">
            <v>4750</v>
          </cell>
          <cell r="T5">
            <v>4830</v>
          </cell>
          <cell r="U5">
            <v>5130</v>
          </cell>
          <cell r="V5">
            <v>5430</v>
          </cell>
          <cell r="W5">
            <v>5730</v>
          </cell>
          <cell r="X5">
            <v>5910</v>
          </cell>
          <cell r="Y5">
            <v>6210</v>
          </cell>
          <cell r="Z5">
            <v>6510</v>
          </cell>
        </row>
        <row r="6">
          <cell r="C6">
            <v>0</v>
          </cell>
          <cell r="D6">
            <v>0</v>
          </cell>
          <cell r="E6">
            <v>300</v>
          </cell>
          <cell r="F6">
            <v>600</v>
          </cell>
          <cell r="G6">
            <v>900</v>
          </cell>
          <cell r="H6">
            <v>1200</v>
          </cell>
          <cell r="I6">
            <v>1500</v>
          </cell>
          <cell r="J6">
            <v>1800</v>
          </cell>
          <cell r="K6">
            <v>2100</v>
          </cell>
          <cell r="L6">
            <v>2400</v>
          </cell>
          <cell r="M6">
            <v>2700</v>
          </cell>
          <cell r="N6">
            <v>2950</v>
          </cell>
          <cell r="O6">
            <v>3250</v>
          </cell>
          <cell r="P6">
            <v>3550</v>
          </cell>
          <cell r="Q6">
            <v>3850</v>
          </cell>
          <cell r="R6">
            <v>4150</v>
          </cell>
          <cell r="S6">
            <v>4450</v>
          </cell>
          <cell r="T6">
            <v>4530</v>
          </cell>
          <cell r="U6">
            <v>4830</v>
          </cell>
          <cell r="V6">
            <v>5130</v>
          </cell>
          <cell r="W6">
            <v>5430</v>
          </cell>
          <cell r="X6">
            <v>5610</v>
          </cell>
          <cell r="Y6">
            <v>5910</v>
          </cell>
          <cell r="Z6">
            <v>6210</v>
          </cell>
        </row>
        <row r="7">
          <cell r="C7">
            <v>0</v>
          </cell>
          <cell r="D7">
            <v>0</v>
          </cell>
          <cell r="E7">
            <v>0</v>
          </cell>
          <cell r="F7">
            <v>300</v>
          </cell>
          <cell r="G7">
            <v>600</v>
          </cell>
          <cell r="H7">
            <v>900</v>
          </cell>
          <cell r="I7">
            <v>1200</v>
          </cell>
          <cell r="J7">
            <v>1500</v>
          </cell>
          <cell r="K7">
            <v>1800</v>
          </cell>
          <cell r="L7">
            <v>2100</v>
          </cell>
          <cell r="M7">
            <v>2400</v>
          </cell>
          <cell r="N7">
            <v>2650</v>
          </cell>
          <cell r="O7">
            <v>2950</v>
          </cell>
          <cell r="P7">
            <v>3250</v>
          </cell>
          <cell r="Q7">
            <v>3550</v>
          </cell>
          <cell r="R7">
            <v>3850</v>
          </cell>
          <cell r="S7">
            <v>4150</v>
          </cell>
          <cell r="T7">
            <v>4230</v>
          </cell>
          <cell r="U7">
            <v>4530</v>
          </cell>
          <cell r="V7">
            <v>4830</v>
          </cell>
          <cell r="W7">
            <v>5130</v>
          </cell>
          <cell r="X7">
            <v>5310</v>
          </cell>
          <cell r="Y7">
            <v>5610</v>
          </cell>
          <cell r="Z7">
            <v>5910</v>
          </cell>
        </row>
        <row r="8">
          <cell r="C8">
            <v>0</v>
          </cell>
          <cell r="D8">
            <v>0</v>
          </cell>
          <cell r="E8">
            <v>0</v>
          </cell>
          <cell r="F8">
            <v>0</v>
          </cell>
          <cell r="G8">
            <v>300</v>
          </cell>
          <cell r="H8">
            <v>600</v>
          </cell>
          <cell r="I8">
            <v>900</v>
          </cell>
          <cell r="J8">
            <v>1200</v>
          </cell>
          <cell r="K8">
            <v>1500</v>
          </cell>
          <cell r="L8">
            <v>1800</v>
          </cell>
          <cell r="M8">
            <v>2100</v>
          </cell>
          <cell r="N8">
            <v>2350</v>
          </cell>
          <cell r="O8">
            <v>2650</v>
          </cell>
          <cell r="P8">
            <v>2950</v>
          </cell>
          <cell r="Q8">
            <v>3250</v>
          </cell>
          <cell r="R8">
            <v>3550</v>
          </cell>
          <cell r="S8">
            <v>3850</v>
          </cell>
          <cell r="T8">
            <v>3930</v>
          </cell>
          <cell r="U8">
            <v>4230</v>
          </cell>
          <cell r="V8">
            <v>4530</v>
          </cell>
          <cell r="W8">
            <v>4830</v>
          </cell>
          <cell r="X8">
            <v>5010</v>
          </cell>
          <cell r="Y8">
            <v>5310</v>
          </cell>
          <cell r="Z8">
            <v>5610</v>
          </cell>
        </row>
        <row r="9">
          <cell r="C9">
            <v>0</v>
          </cell>
          <cell r="D9">
            <v>0</v>
          </cell>
          <cell r="E9">
            <v>0</v>
          </cell>
          <cell r="F9">
            <v>0</v>
          </cell>
          <cell r="G9">
            <v>0</v>
          </cell>
          <cell r="H9">
            <v>300</v>
          </cell>
          <cell r="I9">
            <v>600</v>
          </cell>
          <cell r="J9">
            <v>900</v>
          </cell>
          <cell r="K9">
            <v>1200</v>
          </cell>
          <cell r="L9">
            <v>1500</v>
          </cell>
          <cell r="M9">
            <v>1800</v>
          </cell>
          <cell r="N9">
            <v>2050</v>
          </cell>
          <cell r="O9">
            <v>2350</v>
          </cell>
          <cell r="P9">
            <v>2650</v>
          </cell>
          <cell r="Q9">
            <v>2950</v>
          </cell>
          <cell r="R9">
            <v>3250</v>
          </cell>
          <cell r="S9">
            <v>3550</v>
          </cell>
          <cell r="T9">
            <v>3630</v>
          </cell>
          <cell r="U9">
            <v>3930</v>
          </cell>
          <cell r="V9">
            <v>4230</v>
          </cell>
          <cell r="W9">
            <v>4530</v>
          </cell>
          <cell r="X9">
            <v>4710</v>
          </cell>
          <cell r="Y9">
            <v>5010</v>
          </cell>
          <cell r="Z9">
            <v>5310</v>
          </cell>
        </row>
        <row r="10">
          <cell r="C10">
            <v>0</v>
          </cell>
          <cell r="D10">
            <v>0</v>
          </cell>
          <cell r="E10">
            <v>0</v>
          </cell>
          <cell r="F10">
            <v>0</v>
          </cell>
          <cell r="G10">
            <v>0</v>
          </cell>
          <cell r="H10">
            <v>0</v>
          </cell>
          <cell r="I10">
            <v>300</v>
          </cell>
          <cell r="J10">
            <v>600</v>
          </cell>
          <cell r="K10">
            <v>900</v>
          </cell>
          <cell r="L10">
            <v>1200</v>
          </cell>
          <cell r="M10">
            <v>1500</v>
          </cell>
          <cell r="N10">
            <v>1750</v>
          </cell>
          <cell r="O10">
            <v>2050</v>
          </cell>
          <cell r="P10">
            <v>2350</v>
          </cell>
          <cell r="Q10">
            <v>2650</v>
          </cell>
          <cell r="R10">
            <v>2950</v>
          </cell>
          <cell r="S10">
            <v>3250</v>
          </cell>
          <cell r="T10">
            <v>3330</v>
          </cell>
          <cell r="U10">
            <v>3630</v>
          </cell>
          <cell r="V10">
            <v>3930</v>
          </cell>
          <cell r="W10">
            <v>4230</v>
          </cell>
          <cell r="X10">
            <v>4410</v>
          </cell>
          <cell r="Y10">
            <v>4710</v>
          </cell>
          <cell r="Z10">
            <v>5010</v>
          </cell>
        </row>
        <row r="11">
          <cell r="C11">
            <v>0</v>
          </cell>
          <cell r="D11">
            <v>0</v>
          </cell>
          <cell r="E11">
            <v>0</v>
          </cell>
          <cell r="F11">
            <v>0</v>
          </cell>
          <cell r="G11">
            <v>0</v>
          </cell>
          <cell r="H11">
            <v>0</v>
          </cell>
          <cell r="I11">
            <v>0</v>
          </cell>
          <cell r="J11">
            <v>300</v>
          </cell>
          <cell r="K11">
            <v>600</v>
          </cell>
          <cell r="L11">
            <v>900</v>
          </cell>
          <cell r="M11">
            <v>1200</v>
          </cell>
          <cell r="N11">
            <v>1450</v>
          </cell>
          <cell r="O11">
            <v>1750</v>
          </cell>
          <cell r="P11">
            <v>2050</v>
          </cell>
          <cell r="Q11">
            <v>2350</v>
          </cell>
          <cell r="R11">
            <v>2650</v>
          </cell>
          <cell r="S11">
            <v>2950</v>
          </cell>
          <cell r="T11">
            <v>3030</v>
          </cell>
          <cell r="U11">
            <v>3330</v>
          </cell>
          <cell r="V11">
            <v>3630</v>
          </cell>
          <cell r="W11">
            <v>3930</v>
          </cell>
          <cell r="X11">
            <v>4110</v>
          </cell>
          <cell r="Y11">
            <v>4410</v>
          </cell>
          <cell r="Z11">
            <v>4710</v>
          </cell>
        </row>
        <row r="12">
          <cell r="C12">
            <v>0</v>
          </cell>
          <cell r="D12">
            <v>0</v>
          </cell>
          <cell r="E12">
            <v>0</v>
          </cell>
          <cell r="F12">
            <v>0</v>
          </cell>
          <cell r="G12">
            <v>0</v>
          </cell>
          <cell r="H12">
            <v>0</v>
          </cell>
          <cell r="I12">
            <v>0</v>
          </cell>
          <cell r="J12">
            <v>0</v>
          </cell>
          <cell r="K12">
            <v>300</v>
          </cell>
          <cell r="L12">
            <v>600</v>
          </cell>
          <cell r="M12">
            <v>900</v>
          </cell>
          <cell r="N12">
            <v>1150</v>
          </cell>
          <cell r="O12">
            <v>1450</v>
          </cell>
          <cell r="P12">
            <v>1750</v>
          </cell>
          <cell r="Q12">
            <v>2050</v>
          </cell>
          <cell r="R12">
            <v>2350</v>
          </cell>
          <cell r="S12">
            <v>2650</v>
          </cell>
          <cell r="T12">
            <v>2730</v>
          </cell>
          <cell r="U12">
            <v>3030</v>
          </cell>
          <cell r="V12">
            <v>3330</v>
          </cell>
          <cell r="W12">
            <v>3630</v>
          </cell>
          <cell r="X12">
            <v>3810</v>
          </cell>
          <cell r="Y12">
            <v>4110</v>
          </cell>
          <cell r="Z12">
            <v>4410</v>
          </cell>
        </row>
        <row r="13">
          <cell r="C13">
            <v>0</v>
          </cell>
          <cell r="D13">
            <v>0</v>
          </cell>
          <cell r="E13">
            <v>0</v>
          </cell>
          <cell r="F13">
            <v>0</v>
          </cell>
          <cell r="G13">
            <v>0</v>
          </cell>
          <cell r="H13">
            <v>0</v>
          </cell>
          <cell r="I13">
            <v>0</v>
          </cell>
          <cell r="J13">
            <v>0</v>
          </cell>
          <cell r="K13">
            <v>0</v>
          </cell>
          <cell r="L13">
            <v>300</v>
          </cell>
          <cell r="M13">
            <v>600</v>
          </cell>
          <cell r="N13">
            <v>850</v>
          </cell>
          <cell r="O13">
            <v>1150</v>
          </cell>
          <cell r="P13">
            <v>1450</v>
          </cell>
          <cell r="Q13">
            <v>1750</v>
          </cell>
          <cell r="R13">
            <v>2050</v>
          </cell>
          <cell r="S13">
            <v>2350</v>
          </cell>
          <cell r="T13">
            <v>2430</v>
          </cell>
          <cell r="U13">
            <v>2730</v>
          </cell>
          <cell r="V13">
            <v>3030</v>
          </cell>
          <cell r="W13">
            <v>3330</v>
          </cell>
          <cell r="X13">
            <v>3510</v>
          </cell>
          <cell r="Y13">
            <v>3810</v>
          </cell>
          <cell r="Z13">
            <v>4110</v>
          </cell>
        </row>
        <row r="14">
          <cell r="C14">
            <v>0</v>
          </cell>
          <cell r="D14">
            <v>0</v>
          </cell>
          <cell r="E14">
            <v>0</v>
          </cell>
          <cell r="F14">
            <v>0</v>
          </cell>
          <cell r="G14">
            <v>0</v>
          </cell>
          <cell r="H14">
            <v>0</v>
          </cell>
          <cell r="I14">
            <v>0</v>
          </cell>
          <cell r="J14">
            <v>0</v>
          </cell>
          <cell r="K14">
            <v>0</v>
          </cell>
          <cell r="L14">
            <v>0</v>
          </cell>
          <cell r="M14">
            <v>300</v>
          </cell>
          <cell r="N14">
            <v>600</v>
          </cell>
          <cell r="O14">
            <v>900</v>
          </cell>
          <cell r="P14">
            <v>1200</v>
          </cell>
          <cell r="Q14">
            <v>1500</v>
          </cell>
          <cell r="R14">
            <v>1800</v>
          </cell>
          <cell r="S14">
            <v>2100</v>
          </cell>
          <cell r="T14">
            <v>2310</v>
          </cell>
          <cell r="U14">
            <v>2610</v>
          </cell>
          <cell r="V14">
            <v>2910</v>
          </cell>
          <cell r="W14">
            <v>3210</v>
          </cell>
          <cell r="X14">
            <v>3300</v>
          </cell>
          <cell r="Y14">
            <v>3600</v>
          </cell>
          <cell r="Z14">
            <v>3900</v>
          </cell>
        </row>
        <row r="15">
          <cell r="C15">
            <v>0</v>
          </cell>
          <cell r="D15">
            <v>0</v>
          </cell>
          <cell r="E15">
            <v>0</v>
          </cell>
          <cell r="F15">
            <v>0</v>
          </cell>
          <cell r="G15">
            <v>0</v>
          </cell>
          <cell r="H15">
            <v>0</v>
          </cell>
          <cell r="I15">
            <v>0</v>
          </cell>
          <cell r="J15">
            <v>0</v>
          </cell>
          <cell r="K15">
            <v>0</v>
          </cell>
          <cell r="L15">
            <v>0</v>
          </cell>
          <cell r="M15">
            <v>0</v>
          </cell>
          <cell r="N15">
            <v>300</v>
          </cell>
          <cell r="O15">
            <v>600</v>
          </cell>
          <cell r="P15">
            <v>900</v>
          </cell>
          <cell r="Q15">
            <v>1200</v>
          </cell>
          <cell r="R15">
            <v>1500</v>
          </cell>
          <cell r="S15">
            <v>1800</v>
          </cell>
          <cell r="T15">
            <v>2010</v>
          </cell>
          <cell r="U15">
            <v>2310</v>
          </cell>
          <cell r="V15">
            <v>2610</v>
          </cell>
          <cell r="W15">
            <v>2910</v>
          </cell>
          <cell r="X15">
            <v>3000</v>
          </cell>
          <cell r="Y15">
            <v>3300</v>
          </cell>
          <cell r="Z15">
            <v>3600</v>
          </cell>
        </row>
        <row r="16">
          <cell r="C16">
            <v>0</v>
          </cell>
          <cell r="D16">
            <v>0</v>
          </cell>
          <cell r="E16">
            <v>0</v>
          </cell>
          <cell r="F16">
            <v>0</v>
          </cell>
          <cell r="G16">
            <v>0</v>
          </cell>
          <cell r="H16">
            <v>0</v>
          </cell>
          <cell r="I16">
            <v>0</v>
          </cell>
          <cell r="J16">
            <v>0</v>
          </cell>
          <cell r="K16">
            <v>0</v>
          </cell>
          <cell r="L16">
            <v>0</v>
          </cell>
          <cell r="M16">
            <v>0</v>
          </cell>
          <cell r="N16">
            <v>0</v>
          </cell>
          <cell r="O16">
            <v>300</v>
          </cell>
          <cell r="P16">
            <v>600</v>
          </cell>
          <cell r="Q16">
            <v>900</v>
          </cell>
          <cell r="R16">
            <v>1200</v>
          </cell>
          <cell r="S16">
            <v>1500</v>
          </cell>
          <cell r="T16">
            <v>1710</v>
          </cell>
          <cell r="U16">
            <v>2010</v>
          </cell>
          <cell r="V16">
            <v>2310</v>
          </cell>
          <cell r="W16">
            <v>2610</v>
          </cell>
          <cell r="X16">
            <v>2700</v>
          </cell>
          <cell r="Y16">
            <v>3000</v>
          </cell>
          <cell r="Z16">
            <v>3300</v>
          </cell>
        </row>
        <row r="17">
          <cell r="C17">
            <v>0</v>
          </cell>
          <cell r="D17">
            <v>0</v>
          </cell>
          <cell r="E17">
            <v>0</v>
          </cell>
          <cell r="F17">
            <v>0</v>
          </cell>
          <cell r="G17">
            <v>0</v>
          </cell>
          <cell r="H17">
            <v>0</v>
          </cell>
          <cell r="I17">
            <v>0</v>
          </cell>
          <cell r="J17">
            <v>0</v>
          </cell>
          <cell r="K17">
            <v>0</v>
          </cell>
          <cell r="L17">
            <v>0</v>
          </cell>
          <cell r="M17">
            <v>0</v>
          </cell>
          <cell r="N17">
            <v>0</v>
          </cell>
          <cell r="O17">
            <v>0</v>
          </cell>
          <cell r="P17">
            <v>300</v>
          </cell>
          <cell r="Q17">
            <v>600</v>
          </cell>
          <cell r="R17">
            <v>900</v>
          </cell>
          <cell r="S17">
            <v>1200</v>
          </cell>
          <cell r="T17">
            <v>1500</v>
          </cell>
          <cell r="U17">
            <v>1800</v>
          </cell>
          <cell r="V17">
            <v>2100</v>
          </cell>
          <cell r="W17">
            <v>2400</v>
          </cell>
          <cell r="X17">
            <v>2640</v>
          </cell>
          <cell r="Y17">
            <v>2940</v>
          </cell>
          <cell r="Z17">
            <v>3240</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300</v>
          </cell>
          <cell r="R18">
            <v>600</v>
          </cell>
          <cell r="S18">
            <v>900</v>
          </cell>
          <cell r="T18">
            <v>1200</v>
          </cell>
          <cell r="U18">
            <v>1500</v>
          </cell>
          <cell r="V18">
            <v>1800</v>
          </cell>
          <cell r="W18">
            <v>2100</v>
          </cell>
          <cell r="X18">
            <v>2340</v>
          </cell>
          <cell r="Y18">
            <v>2640</v>
          </cell>
          <cell r="Z18">
            <v>2940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300</v>
          </cell>
          <cell r="S19">
            <v>600</v>
          </cell>
          <cell r="T19">
            <v>900</v>
          </cell>
          <cell r="U19">
            <v>1200</v>
          </cell>
          <cell r="V19">
            <v>1500</v>
          </cell>
          <cell r="W19">
            <v>1800</v>
          </cell>
          <cell r="X19">
            <v>2040</v>
          </cell>
          <cell r="Y19">
            <v>2340</v>
          </cell>
          <cell r="Z19">
            <v>2640</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300</v>
          </cell>
          <cell r="T20">
            <v>600</v>
          </cell>
          <cell r="U20">
            <v>900</v>
          </cell>
          <cell r="V20">
            <v>1200</v>
          </cell>
          <cell r="W20">
            <v>1500</v>
          </cell>
          <cell r="X20">
            <v>1740</v>
          </cell>
          <cell r="Y20">
            <v>2040</v>
          </cell>
          <cell r="Z20">
            <v>2340</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300</v>
          </cell>
          <cell r="U21">
            <v>600</v>
          </cell>
          <cell r="V21">
            <v>900</v>
          </cell>
          <cell r="W21">
            <v>1200</v>
          </cell>
          <cell r="X21">
            <v>1440</v>
          </cell>
          <cell r="Y21">
            <v>1740</v>
          </cell>
          <cell r="Z21">
            <v>2040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300</v>
          </cell>
          <cell r="V22">
            <v>600</v>
          </cell>
          <cell r="W22">
            <v>900</v>
          </cell>
          <cell r="X22">
            <v>1140</v>
          </cell>
          <cell r="Y22">
            <v>1440</v>
          </cell>
          <cell r="Z22">
            <v>1740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300</v>
          </cell>
          <cell r="W23">
            <v>600</v>
          </cell>
          <cell r="X23">
            <v>900</v>
          </cell>
          <cell r="Y23">
            <v>1200</v>
          </cell>
          <cell r="Z23">
            <v>1500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300</v>
          </cell>
          <cell r="X24">
            <v>600</v>
          </cell>
          <cell r="Y24">
            <v>900</v>
          </cell>
          <cell r="Z24">
            <v>1200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300</v>
          </cell>
          <cell r="Y25">
            <v>600</v>
          </cell>
          <cell r="Z25">
            <v>900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300</v>
          </cell>
          <cell r="Z26">
            <v>600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300</v>
          </cell>
        </row>
      </sheetData>
      <sheetData sheetId="9" refreshError="1"/>
      <sheetData sheetId="10" refreshError="1"/>
    </sheetDataSet>
  </externalBook>
</externalLink>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04617B"/>
      </a:dk2>
      <a:lt2>
        <a:srgbClr val="DBF5F9"/>
      </a:lt2>
      <a:accent1>
        <a:srgbClr val="71A0CB"/>
      </a:accent1>
      <a:accent2>
        <a:srgbClr val="4CB0AA"/>
      </a:accent2>
      <a:accent3>
        <a:srgbClr val="67B16E"/>
      </a:accent3>
      <a:accent4>
        <a:srgbClr val="C4992C"/>
      </a:accent4>
      <a:accent5>
        <a:srgbClr val="DD8F55"/>
      </a:accent5>
      <a:accent6>
        <a:srgbClr val="EA7666"/>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223"/>
  <sheetViews>
    <sheetView tabSelected="1" view="pageBreakPreview" zoomScaleNormal="100" zoomScaleSheetLayoutView="100" workbookViewId="0">
      <selection activeCell="AB3" sqref="AB3:AD3"/>
    </sheetView>
  </sheetViews>
  <sheetFormatPr defaultColWidth="2.5" defaultRowHeight="12.75" customHeight="1" x14ac:dyDescent="0.4"/>
  <cols>
    <col min="1" max="5" width="2.5" style="1"/>
    <col min="6" max="6" width="3.5" style="1" bestFit="1" customWidth="1"/>
    <col min="7" max="9" width="2.5" style="1"/>
    <col min="10" max="10" width="3.5" style="1" bestFit="1" customWidth="1"/>
    <col min="11" max="17" width="2.5" style="1"/>
    <col min="18" max="19" width="2.5" style="1" customWidth="1"/>
    <col min="20" max="24" width="2.5" style="1"/>
    <col min="25" max="25" width="3.5" style="1" bestFit="1" customWidth="1"/>
    <col min="26" max="28" width="2.5" style="1"/>
    <col min="29" max="29" width="3.5" style="1" bestFit="1" customWidth="1"/>
    <col min="30" max="38" width="2.5" style="1"/>
    <col min="39" max="42" width="2.5" style="1" customWidth="1"/>
    <col min="43" max="43" width="2.5" style="1"/>
    <col min="44" max="44" width="2.5" style="1" customWidth="1"/>
    <col min="45" max="16384" width="2.5" style="1"/>
  </cols>
  <sheetData>
    <row r="1" spans="1:48" ht="17.25" x14ac:dyDescent="0.4">
      <c r="A1" s="83" t="s">
        <v>127</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row>
    <row r="2" spans="1:48" ht="5.25" customHeight="1" x14ac:dyDescent="0.4">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48" ht="17.25" x14ac:dyDescent="0.4">
      <c r="A3" s="4"/>
      <c r="B3" s="4"/>
      <c r="C3" s="4"/>
      <c r="D3" s="4"/>
      <c r="E3" s="4"/>
      <c r="F3" s="4"/>
      <c r="G3" s="4"/>
      <c r="H3" s="4"/>
      <c r="I3" s="4"/>
      <c r="J3" s="4"/>
      <c r="K3" s="4"/>
      <c r="L3" s="4"/>
      <c r="M3" s="4"/>
      <c r="N3" s="4"/>
      <c r="O3" s="4"/>
      <c r="P3" s="4"/>
      <c r="Q3" s="4"/>
      <c r="R3" s="4"/>
      <c r="S3" s="4"/>
      <c r="T3" s="4"/>
      <c r="U3" s="4"/>
      <c r="V3" s="4"/>
      <c r="W3" s="4"/>
      <c r="Y3" s="113" t="s">
        <v>21</v>
      </c>
      <c r="Z3" s="113"/>
      <c r="AA3" s="113"/>
      <c r="AB3" s="114"/>
      <c r="AC3" s="114"/>
      <c r="AD3" s="114"/>
      <c r="AE3" s="2" t="s">
        <v>9</v>
      </c>
      <c r="AF3" s="82"/>
      <c r="AG3" s="82"/>
      <c r="AH3" s="2" t="s">
        <v>10</v>
      </c>
      <c r="AI3" s="82"/>
      <c r="AJ3" s="82"/>
      <c r="AK3" s="2" t="s">
        <v>11</v>
      </c>
      <c r="AN3" s="4"/>
      <c r="AO3" s="4"/>
      <c r="AP3" s="4"/>
      <c r="AQ3" s="4"/>
      <c r="AR3" s="4"/>
      <c r="AS3" s="4"/>
      <c r="AT3" s="4"/>
      <c r="AU3" s="4"/>
      <c r="AV3" s="4"/>
    </row>
    <row r="4" spans="1:48" ht="18.75" customHeight="1" thickBot="1" x14ac:dyDescent="0.45">
      <c r="A4" s="1" t="s">
        <v>0</v>
      </c>
      <c r="M4" s="8" t="s">
        <v>19</v>
      </c>
      <c r="N4" s="234"/>
      <c r="O4" s="234"/>
      <c r="P4" s="234"/>
      <c r="Q4" s="234"/>
      <c r="R4" s="234"/>
      <c r="S4" s="2" t="s">
        <v>20</v>
      </c>
      <c r="T4" s="195"/>
      <c r="U4" s="195"/>
      <c r="V4" s="195"/>
    </row>
    <row r="5" spans="1:48" ht="33.75" customHeight="1" thickTop="1" thickBot="1" x14ac:dyDescent="0.45">
      <c r="A5" s="241" t="s">
        <v>1</v>
      </c>
      <c r="B5" s="216" t="s">
        <v>124</v>
      </c>
      <c r="C5" s="217"/>
      <c r="D5" s="217"/>
      <c r="E5" s="217"/>
      <c r="F5" s="218"/>
      <c r="G5" s="243"/>
      <c r="H5" s="244"/>
      <c r="I5" s="244"/>
      <c r="J5" s="244"/>
      <c r="K5" s="244"/>
      <c r="L5" s="244"/>
      <c r="M5" s="244"/>
      <c r="N5" s="244"/>
      <c r="O5" s="244"/>
      <c r="P5" s="244"/>
      <c r="Q5" s="244"/>
      <c r="R5" s="244"/>
      <c r="S5" s="244"/>
      <c r="T5" s="244"/>
      <c r="U5" s="244"/>
      <c r="V5" s="245"/>
      <c r="AB5" s="257"/>
      <c r="AC5" s="258"/>
      <c r="AD5" s="207" t="s">
        <v>73</v>
      </c>
      <c r="AE5" s="208"/>
      <c r="AF5" s="208"/>
      <c r="AG5" s="208"/>
      <c r="AH5" s="208"/>
      <c r="AI5" s="208"/>
      <c r="AJ5" s="208"/>
      <c r="AK5" s="209"/>
    </row>
    <row r="6" spans="1:48" ht="14.25" thickTop="1" x14ac:dyDescent="0.4">
      <c r="A6" s="242"/>
      <c r="B6" s="264" t="s">
        <v>7</v>
      </c>
      <c r="C6" s="265"/>
      <c r="D6" s="265"/>
      <c r="E6" s="265"/>
      <c r="F6" s="266"/>
      <c r="G6" s="92" t="s">
        <v>5</v>
      </c>
      <c r="H6" s="93"/>
      <c r="I6" s="270"/>
      <c r="J6" s="270"/>
      <c r="K6" s="270"/>
      <c r="L6" s="7" t="s">
        <v>6</v>
      </c>
      <c r="M6" s="270"/>
      <c r="N6" s="270"/>
      <c r="O6" s="270"/>
      <c r="P6" s="248"/>
      <c r="Q6" s="248"/>
      <c r="R6" s="248"/>
      <c r="S6" s="248"/>
      <c r="T6" s="248"/>
      <c r="U6" s="248"/>
      <c r="V6" s="249"/>
      <c r="AB6" s="259"/>
      <c r="AC6" s="260"/>
      <c r="AD6" s="210"/>
      <c r="AE6" s="211"/>
      <c r="AF6" s="211"/>
      <c r="AG6" s="211"/>
      <c r="AH6" s="211"/>
      <c r="AI6" s="211"/>
      <c r="AJ6" s="211"/>
      <c r="AK6" s="212"/>
    </row>
    <row r="7" spans="1:48" ht="18.75" customHeight="1" thickBot="1" x14ac:dyDescent="0.45">
      <c r="A7" s="242"/>
      <c r="B7" s="264"/>
      <c r="C7" s="265"/>
      <c r="D7" s="265"/>
      <c r="E7" s="265"/>
      <c r="F7" s="266"/>
      <c r="G7" s="250"/>
      <c r="H7" s="251"/>
      <c r="I7" s="251"/>
      <c r="J7" s="251"/>
      <c r="K7" s="251"/>
      <c r="L7" s="251"/>
      <c r="M7" s="251"/>
      <c r="N7" s="251"/>
      <c r="O7" s="251"/>
      <c r="P7" s="251"/>
      <c r="Q7" s="251"/>
      <c r="R7" s="251"/>
      <c r="S7" s="251"/>
      <c r="T7" s="251"/>
      <c r="U7" s="251"/>
      <c r="V7" s="252"/>
      <c r="AB7" s="9"/>
      <c r="AC7" s="9"/>
      <c r="AD7" s="9"/>
      <c r="AE7" s="9"/>
      <c r="AF7" s="9"/>
      <c r="AG7" s="9"/>
      <c r="AH7" s="9"/>
      <c r="AI7" s="9"/>
    </row>
    <row r="8" spans="1:48" ht="18.75" customHeight="1" thickTop="1" x14ac:dyDescent="0.4">
      <c r="A8" s="242"/>
      <c r="B8" s="267"/>
      <c r="C8" s="268"/>
      <c r="D8" s="268"/>
      <c r="E8" s="268"/>
      <c r="F8" s="269"/>
      <c r="G8" s="253"/>
      <c r="H8" s="254"/>
      <c r="I8" s="254"/>
      <c r="J8" s="254"/>
      <c r="K8" s="254"/>
      <c r="L8" s="254"/>
      <c r="M8" s="254"/>
      <c r="N8" s="254"/>
      <c r="O8" s="254"/>
      <c r="P8" s="254"/>
      <c r="Q8" s="254"/>
      <c r="R8" s="254"/>
      <c r="S8" s="254"/>
      <c r="T8" s="254"/>
      <c r="U8" s="254"/>
      <c r="V8" s="255"/>
      <c r="Z8" s="219" t="s">
        <v>22</v>
      </c>
      <c r="AA8" s="220"/>
      <c r="AB8" s="220"/>
      <c r="AC8" s="221"/>
      <c r="AD8" s="201" t="s">
        <v>70</v>
      </c>
      <c r="AE8" s="201"/>
      <c r="AF8" s="201"/>
      <c r="AG8" s="201"/>
      <c r="AH8" s="201"/>
      <c r="AI8" s="201"/>
      <c r="AJ8" s="201"/>
      <c r="AK8" s="202"/>
    </row>
    <row r="9" spans="1:48" ht="21.75" customHeight="1" x14ac:dyDescent="0.4">
      <c r="A9" s="242"/>
      <c r="B9" s="196" t="s">
        <v>2</v>
      </c>
      <c r="C9" s="263"/>
      <c r="D9" s="263"/>
      <c r="E9" s="263"/>
      <c r="F9" s="197"/>
      <c r="G9" s="231"/>
      <c r="H9" s="232"/>
      <c r="I9" s="232"/>
      <c r="J9" s="232"/>
      <c r="K9" s="232"/>
      <c r="L9" s="232"/>
      <c r="M9" s="232"/>
      <c r="N9" s="232"/>
      <c r="O9" s="232"/>
      <c r="P9" s="232"/>
      <c r="Q9" s="232"/>
      <c r="R9" s="232"/>
      <c r="S9" s="232"/>
      <c r="T9" s="232"/>
      <c r="U9" s="232"/>
      <c r="V9" s="233"/>
      <c r="Z9" s="222"/>
      <c r="AA9" s="223"/>
      <c r="AB9" s="223"/>
      <c r="AC9" s="224"/>
      <c r="AD9" s="203"/>
      <c r="AE9" s="203"/>
      <c r="AF9" s="203"/>
      <c r="AG9" s="203"/>
      <c r="AH9" s="203"/>
      <c r="AI9" s="203"/>
      <c r="AJ9" s="203"/>
      <c r="AK9" s="204"/>
    </row>
    <row r="10" spans="1:48" ht="21.75" customHeight="1" thickBot="1" x14ac:dyDescent="0.45">
      <c r="A10" s="242"/>
      <c r="B10" s="235" t="s">
        <v>23</v>
      </c>
      <c r="C10" s="236"/>
      <c r="D10" s="236"/>
      <c r="E10" s="196" t="s">
        <v>3</v>
      </c>
      <c r="F10" s="197"/>
      <c r="G10" s="228"/>
      <c r="H10" s="229"/>
      <c r="I10" s="229"/>
      <c r="J10" s="229"/>
      <c r="K10" s="229"/>
      <c r="L10" s="229"/>
      <c r="M10" s="229"/>
      <c r="N10" s="229"/>
      <c r="O10" s="229"/>
      <c r="P10" s="229"/>
      <c r="Q10" s="229"/>
      <c r="R10" s="229"/>
      <c r="S10" s="229"/>
      <c r="T10" s="229"/>
      <c r="U10" s="229"/>
      <c r="V10" s="230"/>
      <c r="Z10" s="225"/>
      <c r="AA10" s="226"/>
      <c r="AB10" s="226"/>
      <c r="AC10" s="227"/>
      <c r="AD10" s="205"/>
      <c r="AE10" s="205"/>
      <c r="AF10" s="205"/>
      <c r="AG10" s="205"/>
      <c r="AH10" s="205"/>
      <c r="AI10" s="205"/>
      <c r="AJ10" s="205"/>
      <c r="AK10" s="206"/>
    </row>
    <row r="11" spans="1:48" ht="21.75" customHeight="1" thickTop="1" x14ac:dyDescent="0.4">
      <c r="A11" s="242"/>
      <c r="B11" s="237"/>
      <c r="C11" s="238"/>
      <c r="D11" s="238"/>
      <c r="E11" s="196" t="s">
        <v>4</v>
      </c>
      <c r="F11" s="197"/>
      <c r="G11" s="256"/>
      <c r="H11" s="200"/>
      <c r="I11" s="200"/>
      <c r="J11" s="200"/>
      <c r="K11" s="2" t="s">
        <v>6</v>
      </c>
      <c r="L11" s="82"/>
      <c r="M11" s="82"/>
      <c r="N11" s="82"/>
      <c r="O11" s="2" t="s">
        <v>6</v>
      </c>
      <c r="P11" s="246"/>
      <c r="Q11" s="246"/>
      <c r="R11" s="246"/>
      <c r="S11" s="246"/>
      <c r="T11" s="246"/>
      <c r="U11" s="246"/>
      <c r="V11" s="247"/>
    </row>
    <row r="12" spans="1:48" ht="4.5" customHeight="1" x14ac:dyDescent="0.4"/>
    <row r="13" spans="1:48" ht="13.5" x14ac:dyDescent="0.4">
      <c r="A13" s="1" t="s">
        <v>8</v>
      </c>
    </row>
    <row r="14" spans="1:48" ht="26.25" customHeight="1" x14ac:dyDescent="0.4">
      <c r="A14" s="97" t="s">
        <v>18</v>
      </c>
      <c r="B14" s="98"/>
      <c r="C14" s="98"/>
      <c r="D14" s="176"/>
      <c r="E14" s="261"/>
      <c r="F14" s="262"/>
      <c r="G14" s="262"/>
      <c r="H14" s="10" t="s">
        <v>9</v>
      </c>
      <c r="I14" s="262"/>
      <c r="J14" s="262"/>
      <c r="K14" s="10" t="s">
        <v>10</v>
      </c>
      <c r="L14" s="262"/>
      <c r="M14" s="262"/>
      <c r="N14" s="10" t="s">
        <v>11</v>
      </c>
      <c r="O14" s="97" t="s">
        <v>12</v>
      </c>
      <c r="P14" s="98"/>
      <c r="Q14" s="98"/>
      <c r="R14" s="98"/>
      <c r="S14" s="98"/>
      <c r="T14" s="99"/>
      <c r="U14" s="200"/>
      <c r="V14" s="200"/>
      <c r="W14" s="3" t="s">
        <v>13</v>
      </c>
      <c r="X14" s="198" t="str">
        <f>IF(U14="","","00")</f>
        <v/>
      </c>
      <c r="Y14" s="198"/>
      <c r="Z14" s="5" t="s">
        <v>14</v>
      </c>
      <c r="AA14" s="200"/>
      <c r="AB14" s="200"/>
      <c r="AC14" s="3" t="s">
        <v>15</v>
      </c>
      <c r="AD14" s="198" t="str">
        <f>IF(AA14="","","00")</f>
        <v/>
      </c>
      <c r="AE14" s="199"/>
      <c r="AF14" s="213" t="s">
        <v>103</v>
      </c>
      <c r="AG14" s="214"/>
      <c r="AH14" s="214"/>
      <c r="AI14" s="214"/>
      <c r="AJ14" s="214"/>
      <c r="AK14" s="215"/>
    </row>
    <row r="15" spans="1:48" ht="26.25" customHeight="1" x14ac:dyDescent="0.4">
      <c r="A15" s="97" t="s">
        <v>16</v>
      </c>
      <c r="B15" s="98"/>
      <c r="C15" s="98"/>
      <c r="D15" s="98"/>
      <c r="E15" s="100"/>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2"/>
      <c r="AF15" s="298"/>
      <c r="AG15" s="299"/>
      <c r="AH15" s="299"/>
      <c r="AI15" s="299"/>
      <c r="AJ15" s="299"/>
      <c r="AK15" s="12" t="s">
        <v>17</v>
      </c>
    </row>
    <row r="16" spans="1:48" ht="7.5" customHeight="1" x14ac:dyDescent="0.4"/>
    <row r="17" spans="1:37" ht="13.5" x14ac:dyDescent="0.4">
      <c r="A17" s="111" t="s">
        <v>101</v>
      </c>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2"/>
      <c r="AK17" s="112"/>
    </row>
    <row r="18" spans="1:37" ht="11.25" customHeight="1" x14ac:dyDescent="0.4">
      <c r="A18" s="111" t="s">
        <v>30</v>
      </c>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2"/>
      <c r="AK18" s="112"/>
    </row>
    <row r="19" spans="1:37" ht="11.25" customHeight="1" x14ac:dyDescent="0.4">
      <c r="A19" s="111" t="s">
        <v>31</v>
      </c>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2"/>
      <c r="AK19" s="112"/>
    </row>
    <row r="20" spans="1:37" ht="5.25" customHeight="1" x14ac:dyDescent="0.4"/>
    <row r="21" spans="1:37" ht="13.5" x14ac:dyDescent="0.4">
      <c r="A21" s="239" t="s">
        <v>32</v>
      </c>
      <c r="B21" s="239"/>
      <c r="C21" s="239"/>
      <c r="D21" s="239"/>
      <c r="E21" s="239"/>
      <c r="F21" s="239" t="s">
        <v>33</v>
      </c>
      <c r="G21" s="239"/>
      <c r="H21" s="239"/>
      <c r="I21" s="239"/>
      <c r="J21" s="239"/>
      <c r="K21" s="239"/>
      <c r="L21" s="239"/>
      <c r="M21" s="239"/>
      <c r="N21" s="239"/>
      <c r="O21" s="239"/>
      <c r="P21" s="240" t="s">
        <v>34</v>
      </c>
      <c r="Q21" s="239"/>
      <c r="R21" s="239"/>
      <c r="T21" s="239" t="s">
        <v>32</v>
      </c>
      <c r="U21" s="239"/>
      <c r="V21" s="239"/>
      <c r="W21" s="239"/>
      <c r="X21" s="239"/>
      <c r="Y21" s="239" t="s">
        <v>33</v>
      </c>
      <c r="Z21" s="239"/>
      <c r="AA21" s="239"/>
      <c r="AB21" s="239"/>
      <c r="AC21" s="239"/>
      <c r="AD21" s="239"/>
      <c r="AE21" s="239"/>
      <c r="AF21" s="239"/>
      <c r="AG21" s="239"/>
      <c r="AH21" s="239"/>
      <c r="AI21" s="240" t="s">
        <v>34</v>
      </c>
      <c r="AJ21" s="239"/>
      <c r="AK21" s="239"/>
    </row>
    <row r="22" spans="1:37" ht="13.5" x14ac:dyDescent="0.4">
      <c r="A22" s="134" t="s">
        <v>35</v>
      </c>
      <c r="B22" s="135"/>
      <c r="C22" s="136"/>
      <c r="D22" s="147"/>
      <c r="E22" s="148"/>
      <c r="F22" s="13"/>
      <c r="G22" s="14" t="s">
        <v>15</v>
      </c>
      <c r="H22" s="15" t="str">
        <f>IF(F22="","","00")</f>
        <v/>
      </c>
      <c r="I22" s="14" t="s">
        <v>14</v>
      </c>
      <c r="J22" s="16"/>
      <c r="K22" s="14" t="s">
        <v>15</v>
      </c>
      <c r="L22" s="15" t="str">
        <f>IF(J22="","","00")</f>
        <v/>
      </c>
      <c r="M22" s="17" t="s">
        <v>26</v>
      </c>
      <c r="N22" s="18">
        <f>J22-F22</f>
        <v>0</v>
      </c>
      <c r="O22" s="19" t="s">
        <v>36</v>
      </c>
      <c r="P22" s="150" t="str">
        <f>IF(OR(F22="",J22=""),"",IF(AND(D22="全面",$C$100="非営利入場料なし"),INDEX([1]主全!$C$4:$Z$27,F22+1,J22),IF(D22="1/2面",INDEX([1]主2!$C$4:$Z$27,F22+1,J22),IF(D22="1/3面",INDEX([1]主3!$C$4:$Z$27,F22+1,J22),IF(D22="1/4面",INDEX([1]主4!$C$4:$Z$27,F22+1,J22),IF(D22="1/6面",INDEX([1]主6!$C$4:$Z$27,F22+1,J22),IF(AND(D22="全面",$C$100="非営利入場料あり"),INDEX([2]主非入場料あり!$C$4:$Z$27,F22+1,J22),IF(AND(D22="全面",$C$100="営利入場料なし"),INDEX([3]主入場料なし!$C$4:$Z$27,F22+1,J22),IF(AND(D22="全面",$C$100="営利入場料あり"),INDEX([3]主入場料あり!$C$4:$Z$27,F22+1,J22),)))))))))</f>
        <v/>
      </c>
      <c r="Q22" s="150"/>
      <c r="R22" s="150"/>
      <c r="T22" s="125" t="s">
        <v>51</v>
      </c>
      <c r="U22" s="126"/>
      <c r="V22" s="126"/>
      <c r="W22" s="126"/>
      <c r="X22" s="127"/>
      <c r="Y22" s="20"/>
      <c r="Z22" s="14" t="s">
        <v>15</v>
      </c>
      <c r="AA22" s="15" t="str">
        <f>IF(Y22="","","00")</f>
        <v/>
      </c>
      <c r="AB22" s="14" t="s">
        <v>14</v>
      </c>
      <c r="AC22" s="21"/>
      <c r="AD22" s="14" t="s">
        <v>15</v>
      </c>
      <c r="AE22" s="15" t="str">
        <f>IF(AC22="","","00")</f>
        <v/>
      </c>
      <c r="AF22" s="17" t="s">
        <v>26</v>
      </c>
      <c r="AG22" s="18">
        <f t="shared" ref="AG22:AG38" si="0">AC22-Y22</f>
        <v>0</v>
      </c>
      <c r="AH22" s="19" t="s">
        <v>36</v>
      </c>
      <c r="AI22" s="149">
        <f>AG22*350</f>
        <v>0</v>
      </c>
      <c r="AJ22" s="150"/>
      <c r="AK22" s="150"/>
    </row>
    <row r="23" spans="1:37" ht="13.5" x14ac:dyDescent="0.4">
      <c r="A23" s="137"/>
      <c r="B23" s="138"/>
      <c r="C23" s="139"/>
      <c r="D23" s="181"/>
      <c r="E23" s="182"/>
      <c r="F23" s="22"/>
      <c r="G23" s="23" t="s">
        <v>15</v>
      </c>
      <c r="H23" s="24" t="str">
        <f t="shared" ref="H23:H39" si="1">IF(F23="","","00")</f>
        <v/>
      </c>
      <c r="I23" s="23" t="s">
        <v>14</v>
      </c>
      <c r="J23" s="25"/>
      <c r="K23" s="23" t="s">
        <v>15</v>
      </c>
      <c r="L23" s="24" t="str">
        <f t="shared" ref="L23:L39" si="2">IF(J23="","","00")</f>
        <v/>
      </c>
      <c r="M23" s="26" t="s">
        <v>26</v>
      </c>
      <c r="N23" s="27">
        <f>J23-F23</f>
        <v>0</v>
      </c>
      <c r="O23" s="28" t="s">
        <v>36</v>
      </c>
      <c r="P23" s="159" t="str">
        <f>IF(OR(F23="",J23=""),"",IF(AND(D23="全面",$C$100="非営利入場料なし"),INDEX([1]主全!$C$4:$Z$27,F23+1,J23),IF(D23="1/2面",INDEX([1]主2!$C$4:$Z$27,F23+1,J23),IF(D23="1/3面",INDEX([1]主3!$C$4:$Z$27,F23+1,J23),IF(D23="1/4面",INDEX([1]主4!$C$4:$Z$27,F23+1,J23),IF(D23="1/6面",INDEX([1]主6!$C$4:$Z$27,F23+1,J23),IF(AND(D23="全面",$C$100="非営利入場料あり"),INDEX([2]主非入場料あり!$C$4:$Z$27,F23+1,J23),IF(AND(D23="全面",$C$100="営利入場料なし"),INDEX([3]主入場料なし!$C$4:$Z$27,F23+1,J23),IF(AND(D23="全面",$C$100="営利入場料あり"),INDEX([3]主入場料あり!$C$4:$Z$27,F23+1,J23),)))))))))</f>
        <v/>
      </c>
      <c r="Q23" s="159"/>
      <c r="R23" s="159"/>
      <c r="T23" s="122" t="s">
        <v>37</v>
      </c>
      <c r="U23" s="123"/>
      <c r="V23" s="124"/>
      <c r="W23" s="151"/>
      <c r="X23" s="152"/>
      <c r="Y23" s="29"/>
      <c r="Z23" s="30" t="s">
        <v>15</v>
      </c>
      <c r="AA23" s="31" t="str">
        <f t="shared" ref="AA23:AA36" si="3">IF(Y23="","","00")</f>
        <v/>
      </c>
      <c r="AB23" s="30" t="s">
        <v>14</v>
      </c>
      <c r="AC23" s="32"/>
      <c r="AD23" s="30" t="s">
        <v>15</v>
      </c>
      <c r="AE23" s="31" t="str">
        <f t="shared" ref="AE23:AE38" si="4">IF(AC23="","","00")</f>
        <v/>
      </c>
      <c r="AF23" s="33" t="s">
        <v>26</v>
      </c>
      <c r="AG23" s="34">
        <f t="shared" si="0"/>
        <v>0</v>
      </c>
      <c r="AH23" s="35" t="s">
        <v>36</v>
      </c>
      <c r="AI23" s="177">
        <f>AG23*100</f>
        <v>0</v>
      </c>
      <c r="AJ23" s="178"/>
      <c r="AK23" s="178"/>
    </row>
    <row r="24" spans="1:37" ht="13.5" x14ac:dyDescent="0.4">
      <c r="A24" s="140" t="s">
        <v>62</v>
      </c>
      <c r="B24" s="141"/>
      <c r="C24" s="153"/>
      <c r="D24" s="155"/>
      <c r="E24" s="156"/>
      <c r="F24" s="36"/>
      <c r="G24" s="37" t="s">
        <v>15</v>
      </c>
      <c r="H24" s="38" t="str">
        <f t="shared" si="1"/>
        <v/>
      </c>
      <c r="I24" s="37" t="s">
        <v>14</v>
      </c>
      <c r="J24" s="39"/>
      <c r="K24" s="37" t="s">
        <v>15</v>
      </c>
      <c r="L24" s="38" t="str">
        <f t="shared" si="2"/>
        <v/>
      </c>
      <c r="M24" s="40" t="s">
        <v>26</v>
      </c>
      <c r="N24" s="41">
        <f t="shared" ref="N24:N39" si="5">J24-F24</f>
        <v>0</v>
      </c>
      <c r="O24" s="42" t="s">
        <v>36</v>
      </c>
      <c r="P24" s="157">
        <f>(COUNTIF(C24,"暖房")*(COUNTIF(D24,"1/2面")*2200*N24))+(COUNTIF(C24,"冷房")*(COUNTIF(D24,"1/2面")*2400*N24))+(COUNTIF(C24,"暖房")*(COUNTIF(D24,"観客席")*500*N24))+(COUNTIF(C24,"冷房")*(COUNTIF(D24,"観客席")*600*N24))+(COUNTIF(C24,"暖房")*(COUNTIF(D24,"全面")*4300*N24))+(COUNTIF(C24,"冷房")*(COUNTIF(D24,"全面")*4800*N24))</f>
        <v>0</v>
      </c>
      <c r="Q24" s="158"/>
      <c r="R24" s="158"/>
      <c r="S24" s="43"/>
      <c r="T24" s="125" t="s">
        <v>52</v>
      </c>
      <c r="U24" s="126"/>
      <c r="V24" s="126"/>
      <c r="W24" s="126"/>
      <c r="X24" s="127"/>
      <c r="Y24" s="20"/>
      <c r="Z24" s="14" t="s">
        <v>15</v>
      </c>
      <c r="AA24" s="15" t="str">
        <f t="shared" si="3"/>
        <v/>
      </c>
      <c r="AB24" s="14" t="s">
        <v>14</v>
      </c>
      <c r="AC24" s="21"/>
      <c r="AD24" s="14" t="s">
        <v>15</v>
      </c>
      <c r="AE24" s="15" t="str">
        <f t="shared" si="4"/>
        <v/>
      </c>
      <c r="AF24" s="17" t="s">
        <v>26</v>
      </c>
      <c r="AG24" s="18">
        <f t="shared" si="0"/>
        <v>0</v>
      </c>
      <c r="AH24" s="19" t="s">
        <v>36</v>
      </c>
      <c r="AI24" s="149">
        <f>AG24*350</f>
        <v>0</v>
      </c>
      <c r="AJ24" s="150"/>
      <c r="AK24" s="150"/>
    </row>
    <row r="25" spans="1:37" ht="13.5" x14ac:dyDescent="0.4">
      <c r="A25" s="122"/>
      <c r="B25" s="124"/>
      <c r="C25" s="154"/>
      <c r="D25" s="151"/>
      <c r="E25" s="152"/>
      <c r="F25" s="44"/>
      <c r="G25" s="30" t="s">
        <v>15</v>
      </c>
      <c r="H25" s="31" t="str">
        <f t="shared" si="1"/>
        <v/>
      </c>
      <c r="I25" s="30" t="s">
        <v>14</v>
      </c>
      <c r="J25" s="45"/>
      <c r="K25" s="30" t="s">
        <v>15</v>
      </c>
      <c r="L25" s="31" t="str">
        <f t="shared" si="2"/>
        <v/>
      </c>
      <c r="M25" s="33" t="s">
        <v>26</v>
      </c>
      <c r="N25" s="34">
        <f t="shared" si="5"/>
        <v>0</v>
      </c>
      <c r="O25" s="35" t="s">
        <v>36</v>
      </c>
      <c r="P25" s="300">
        <f>(COUNTIF(C24,"暖房")*(COUNTIF(D25,"1/2面")*2200*N25))+(COUNTIF(C24,"冷房")*(COUNTIF(D25,"1/2面")*2400*N25))+(COUNTIF(C24,"暖房")*(COUNTIF(D25,"観客席")*500*N25))+(COUNTIF(C24,"冷房")*(COUNTIF(D25,"観客席")*600*N25))+(COUNTIF(C24,"暖房")*(COUNTIF(D25,"全面")*4300*N25))+(COUNTIF(C24,"冷房")*(COUNTIF(D25,"全面")*4800*N25))</f>
        <v>0</v>
      </c>
      <c r="Q25" s="300"/>
      <c r="R25" s="177"/>
      <c r="S25" s="43"/>
      <c r="T25" s="122" t="s">
        <v>58</v>
      </c>
      <c r="U25" s="123"/>
      <c r="V25" s="124"/>
      <c r="W25" s="151"/>
      <c r="X25" s="152"/>
      <c r="Y25" s="29"/>
      <c r="Z25" s="30" t="s">
        <v>15</v>
      </c>
      <c r="AA25" s="31" t="str">
        <f t="shared" si="3"/>
        <v/>
      </c>
      <c r="AB25" s="30" t="s">
        <v>14</v>
      </c>
      <c r="AC25" s="32"/>
      <c r="AD25" s="30" t="s">
        <v>15</v>
      </c>
      <c r="AE25" s="31" t="str">
        <f t="shared" si="4"/>
        <v/>
      </c>
      <c r="AF25" s="33" t="s">
        <v>26</v>
      </c>
      <c r="AG25" s="34">
        <f t="shared" si="0"/>
        <v>0</v>
      </c>
      <c r="AH25" s="35" t="s">
        <v>36</v>
      </c>
      <c r="AI25" s="177">
        <f>AG25*100</f>
        <v>0</v>
      </c>
      <c r="AJ25" s="178"/>
      <c r="AK25" s="178"/>
    </row>
    <row r="26" spans="1:37" ht="13.5" x14ac:dyDescent="0.4">
      <c r="A26" s="108" t="s">
        <v>38</v>
      </c>
      <c r="B26" s="109"/>
      <c r="C26" s="115"/>
      <c r="D26" s="147"/>
      <c r="E26" s="148"/>
      <c r="F26" s="13"/>
      <c r="G26" s="14" t="s">
        <v>15</v>
      </c>
      <c r="H26" s="15" t="str">
        <f t="shared" si="1"/>
        <v/>
      </c>
      <c r="I26" s="14" t="s">
        <v>14</v>
      </c>
      <c r="J26" s="16"/>
      <c r="K26" s="14" t="s">
        <v>15</v>
      </c>
      <c r="L26" s="15" t="str">
        <f t="shared" si="2"/>
        <v/>
      </c>
      <c r="M26" s="17" t="s">
        <v>26</v>
      </c>
      <c r="N26" s="18">
        <f t="shared" si="5"/>
        <v>0</v>
      </c>
      <c r="O26" s="19" t="s">
        <v>36</v>
      </c>
      <c r="P26" s="193" t="str">
        <f>IF(OR(F26="",J26=""),"",IF(AND(D26="全面",$C$100="非営利入場料なし"),INDEX([1]小全!$C$4:$Z$27,F26+1,J26),IF(D26="1/2面",INDEX([1]小2!$C$4:$Z$27,F26+1,J26),IF(AND(D26="全面",$C$100="非営利入場料あり"),INDEX([2]小非入場料あり!$C$4:$Z$27,F26+1,J26),IF(AND(D26="全面",$C$100="営利入場料なし"),INDEX([3]小入場料なし!$C$4:$Z$27,F26+1,J26),IF(AND(D26="全面",$C$100="営利入場料あり"),INDEX([3]小入場料あり!$C$4:$Z$27,F26+1,J26),))))))</f>
        <v/>
      </c>
      <c r="Q26" s="194"/>
      <c r="R26" s="149"/>
      <c r="S26" s="43"/>
      <c r="T26" s="125" t="s">
        <v>53</v>
      </c>
      <c r="U26" s="126"/>
      <c r="V26" s="126"/>
      <c r="W26" s="126"/>
      <c r="X26" s="127"/>
      <c r="Y26" s="20"/>
      <c r="Z26" s="14" t="s">
        <v>15</v>
      </c>
      <c r="AA26" s="15" t="str">
        <f t="shared" si="3"/>
        <v/>
      </c>
      <c r="AB26" s="14" t="s">
        <v>14</v>
      </c>
      <c r="AC26" s="21"/>
      <c r="AD26" s="14" t="s">
        <v>15</v>
      </c>
      <c r="AE26" s="15" t="str">
        <f t="shared" si="4"/>
        <v/>
      </c>
      <c r="AF26" s="17" t="s">
        <v>26</v>
      </c>
      <c r="AG26" s="18">
        <f t="shared" si="0"/>
        <v>0</v>
      </c>
      <c r="AH26" s="19" t="s">
        <v>36</v>
      </c>
      <c r="AI26" s="149">
        <f>AG26*100</f>
        <v>0</v>
      </c>
      <c r="AJ26" s="150"/>
      <c r="AK26" s="150"/>
    </row>
    <row r="27" spans="1:37" ht="13.5" x14ac:dyDescent="0.4">
      <c r="A27" s="142"/>
      <c r="B27" s="143"/>
      <c r="C27" s="144"/>
      <c r="D27" s="181"/>
      <c r="E27" s="182"/>
      <c r="F27" s="22"/>
      <c r="G27" s="23" t="s">
        <v>15</v>
      </c>
      <c r="H27" s="24" t="str">
        <f t="shared" si="1"/>
        <v/>
      </c>
      <c r="I27" s="23" t="s">
        <v>14</v>
      </c>
      <c r="J27" s="25"/>
      <c r="K27" s="23" t="s">
        <v>15</v>
      </c>
      <c r="L27" s="24" t="str">
        <f t="shared" si="2"/>
        <v/>
      </c>
      <c r="M27" s="26" t="s">
        <v>26</v>
      </c>
      <c r="N27" s="27">
        <f t="shared" si="5"/>
        <v>0</v>
      </c>
      <c r="O27" s="28" t="s">
        <v>36</v>
      </c>
      <c r="P27" s="190" t="str">
        <f>IF(OR(F27="",J27=""),"",IF(AND(D27="全面",$C$100="非営利入場料なし"),INDEX([1]小全!$C$4:$Z$27,F27+1,J27),IF(D27="1/2面",INDEX([1]小2!$C$4:$Z$27,F27+1,J27),IF(AND(D27="全面",$C$100="非営利入場料あり"),INDEX([2]小非入場料あり!$C$4:$Z$27,F27+1,J27),IF(AND(D27="全面",$C$100="営利入場料なし"),INDEX([3]小入場料なし!$C$4:$Z$27,F27+1,J27),IF(AND(D27="全面",$C$100="営利入場料あり"),INDEX([3]小入場料あり!$C$4:$Z$27,F27+1,J27),))))))</f>
        <v/>
      </c>
      <c r="Q27" s="191"/>
      <c r="R27" s="192"/>
      <c r="S27" s="43"/>
      <c r="T27" s="122" t="s">
        <v>37</v>
      </c>
      <c r="U27" s="123"/>
      <c r="V27" s="124"/>
      <c r="W27" s="151"/>
      <c r="X27" s="152"/>
      <c r="Y27" s="29"/>
      <c r="Z27" s="30" t="s">
        <v>15</v>
      </c>
      <c r="AA27" s="31" t="str">
        <f t="shared" si="3"/>
        <v/>
      </c>
      <c r="AB27" s="30" t="s">
        <v>14</v>
      </c>
      <c r="AC27" s="32"/>
      <c r="AD27" s="30" t="s">
        <v>15</v>
      </c>
      <c r="AE27" s="31" t="str">
        <f t="shared" si="4"/>
        <v/>
      </c>
      <c r="AF27" s="33" t="s">
        <v>26</v>
      </c>
      <c r="AG27" s="34">
        <f t="shared" si="0"/>
        <v>0</v>
      </c>
      <c r="AH27" s="35" t="s">
        <v>36</v>
      </c>
      <c r="AI27" s="177">
        <f>AG27*40</f>
        <v>0</v>
      </c>
      <c r="AJ27" s="178"/>
      <c r="AK27" s="178"/>
    </row>
    <row r="28" spans="1:37" ht="13.5" x14ac:dyDescent="0.4">
      <c r="A28" s="116" t="s">
        <v>37</v>
      </c>
      <c r="B28" s="117"/>
      <c r="C28" s="118"/>
      <c r="D28" s="185"/>
      <c r="E28" s="186"/>
      <c r="F28" s="36"/>
      <c r="G28" s="37" t="s">
        <v>15</v>
      </c>
      <c r="H28" s="38" t="str">
        <f t="shared" si="1"/>
        <v/>
      </c>
      <c r="I28" s="37" t="s">
        <v>14</v>
      </c>
      <c r="J28" s="39"/>
      <c r="K28" s="37" t="s">
        <v>15</v>
      </c>
      <c r="L28" s="38" t="str">
        <f t="shared" si="2"/>
        <v/>
      </c>
      <c r="M28" s="40" t="s">
        <v>26</v>
      </c>
      <c r="N28" s="41">
        <f t="shared" si="5"/>
        <v>0</v>
      </c>
      <c r="O28" s="42" t="s">
        <v>36</v>
      </c>
      <c r="P28" s="157">
        <f>COUNTIF(D28,"暖房")*1500*N28+(COUNTIF(D28,"冷房")*1900*N28)</f>
        <v>0</v>
      </c>
      <c r="Q28" s="158"/>
      <c r="R28" s="158"/>
      <c r="S28" s="43"/>
      <c r="T28" s="125" t="s">
        <v>39</v>
      </c>
      <c r="U28" s="126"/>
      <c r="V28" s="126"/>
      <c r="W28" s="126"/>
      <c r="X28" s="127"/>
      <c r="Y28" s="20"/>
      <c r="Z28" s="14" t="s">
        <v>15</v>
      </c>
      <c r="AA28" s="15" t="str">
        <f t="shared" si="3"/>
        <v/>
      </c>
      <c r="AB28" s="14" t="s">
        <v>14</v>
      </c>
      <c r="AC28" s="21"/>
      <c r="AD28" s="14" t="s">
        <v>15</v>
      </c>
      <c r="AE28" s="15" t="str">
        <f t="shared" si="4"/>
        <v/>
      </c>
      <c r="AF28" s="17" t="s">
        <v>26</v>
      </c>
      <c r="AG28" s="18">
        <f t="shared" si="0"/>
        <v>0</v>
      </c>
      <c r="AH28" s="19" t="s">
        <v>36</v>
      </c>
      <c r="AI28" s="149">
        <f>AG28*750</f>
        <v>0</v>
      </c>
      <c r="AJ28" s="150"/>
      <c r="AK28" s="150"/>
    </row>
    <row r="29" spans="1:37" ht="13.5" x14ac:dyDescent="0.4">
      <c r="A29" s="119"/>
      <c r="B29" s="120"/>
      <c r="C29" s="121"/>
      <c r="D29" s="145"/>
      <c r="E29" s="146"/>
      <c r="F29" s="46"/>
      <c r="G29" s="47" t="s">
        <v>15</v>
      </c>
      <c r="H29" s="48" t="str">
        <f t="shared" si="1"/>
        <v/>
      </c>
      <c r="I29" s="47" t="s">
        <v>14</v>
      </c>
      <c r="J29" s="49"/>
      <c r="K29" s="47" t="s">
        <v>15</v>
      </c>
      <c r="L29" s="48" t="str">
        <f t="shared" si="2"/>
        <v/>
      </c>
      <c r="M29" s="50" t="s">
        <v>26</v>
      </c>
      <c r="N29" s="51">
        <f t="shared" si="5"/>
        <v>0</v>
      </c>
      <c r="O29" s="12" t="s">
        <v>36</v>
      </c>
      <c r="P29" s="133">
        <f>COUNTIF(D28,"暖房")*1500*N29+(COUNTIF(D28,"冷房")*1900*N29)</f>
        <v>0</v>
      </c>
      <c r="Q29" s="169"/>
      <c r="R29" s="169"/>
      <c r="S29" s="43"/>
      <c r="T29" s="122" t="s">
        <v>37</v>
      </c>
      <c r="U29" s="123"/>
      <c r="V29" s="124"/>
      <c r="W29" s="151"/>
      <c r="X29" s="152"/>
      <c r="Y29" s="29"/>
      <c r="Z29" s="30" t="s">
        <v>15</v>
      </c>
      <c r="AA29" s="31" t="str">
        <f t="shared" si="3"/>
        <v/>
      </c>
      <c r="AB29" s="30" t="s">
        <v>14</v>
      </c>
      <c r="AC29" s="32"/>
      <c r="AD29" s="30" t="s">
        <v>15</v>
      </c>
      <c r="AE29" s="31" t="str">
        <f t="shared" si="4"/>
        <v/>
      </c>
      <c r="AF29" s="33" t="s">
        <v>26</v>
      </c>
      <c r="AG29" s="34">
        <f t="shared" si="0"/>
        <v>0</v>
      </c>
      <c r="AH29" s="35" t="s">
        <v>36</v>
      </c>
      <c r="AI29" s="177">
        <f>AG29*250</f>
        <v>0</v>
      </c>
      <c r="AJ29" s="178"/>
      <c r="AK29" s="178"/>
    </row>
    <row r="30" spans="1:37" ht="13.5" x14ac:dyDescent="0.4">
      <c r="A30" s="134" t="s">
        <v>40</v>
      </c>
      <c r="B30" s="135"/>
      <c r="C30" s="136"/>
      <c r="D30" s="147"/>
      <c r="E30" s="148"/>
      <c r="F30" s="13"/>
      <c r="G30" s="14" t="s">
        <v>15</v>
      </c>
      <c r="H30" s="15" t="str">
        <f t="shared" si="1"/>
        <v/>
      </c>
      <c r="I30" s="14" t="s">
        <v>14</v>
      </c>
      <c r="J30" s="16"/>
      <c r="K30" s="14" t="s">
        <v>15</v>
      </c>
      <c r="L30" s="15" t="str">
        <f t="shared" si="2"/>
        <v/>
      </c>
      <c r="M30" s="17" t="s">
        <v>26</v>
      </c>
      <c r="N30" s="18">
        <f t="shared" si="5"/>
        <v>0</v>
      </c>
      <c r="O30" s="19" t="s">
        <v>36</v>
      </c>
      <c r="P30" s="150" t="str">
        <f>IF(OR(F30="",J30=""),"",IF(AND(D30="全面",$C$100="非営利入場料なし"),INDEX([1]小全!$C$4:$Z$27,F30+1,J30),IF(D30="1/2面",INDEX([1]小2!$C$4:$Z$27,F30+1,J30),IF(AND(D30="全面",$C$100="非営利入場料あり"),INDEX([2]小非入場料あり!$C$4:$Z$27,F30+1,J30),IF(AND(D30="全面",$C$100="営利入場料なし"),INDEX([3]小入場料なし!$C$4:$Z$27,F30+1,J30),IF(AND(D30="全面",$C$100="営利入場料あり"),INDEX([3]小入場料あり!$C$4:$Z$27,F30+1,J30),))))))</f>
        <v/>
      </c>
      <c r="Q30" s="150"/>
      <c r="R30" s="150"/>
      <c r="S30" s="43"/>
      <c r="T30" s="187" t="s">
        <v>50</v>
      </c>
      <c r="U30" s="188"/>
      <c r="V30" s="188"/>
      <c r="W30" s="188"/>
      <c r="X30" s="189"/>
      <c r="Y30" s="20"/>
      <c r="Z30" s="14" t="s">
        <v>15</v>
      </c>
      <c r="AA30" s="11" t="str">
        <f t="shared" si="3"/>
        <v/>
      </c>
      <c r="AB30" s="14" t="s">
        <v>14</v>
      </c>
      <c r="AC30" s="21"/>
      <c r="AD30" s="14" t="s">
        <v>15</v>
      </c>
      <c r="AE30" s="11" t="str">
        <f t="shared" si="4"/>
        <v/>
      </c>
      <c r="AF30" s="17" t="s">
        <v>26</v>
      </c>
      <c r="AG30" s="34">
        <f t="shared" si="0"/>
        <v>0</v>
      </c>
      <c r="AH30" s="19" t="s">
        <v>36</v>
      </c>
      <c r="AI30" s="183">
        <f>AG30*300</f>
        <v>0</v>
      </c>
      <c r="AJ30" s="184"/>
      <c r="AK30" s="184"/>
    </row>
    <row r="31" spans="1:37" ht="13.5" x14ac:dyDescent="0.4">
      <c r="A31" s="137"/>
      <c r="B31" s="138"/>
      <c r="C31" s="139"/>
      <c r="D31" s="181"/>
      <c r="E31" s="182"/>
      <c r="F31" s="52"/>
      <c r="G31" s="53" t="s">
        <v>15</v>
      </c>
      <c r="H31" s="54" t="str">
        <f t="shared" si="1"/>
        <v/>
      </c>
      <c r="I31" s="53" t="s">
        <v>14</v>
      </c>
      <c r="J31" s="55"/>
      <c r="K31" s="53" t="s">
        <v>15</v>
      </c>
      <c r="L31" s="54" t="str">
        <f t="shared" si="2"/>
        <v/>
      </c>
      <c r="M31" s="56" t="s">
        <v>26</v>
      </c>
      <c r="N31" s="57">
        <f t="shared" si="5"/>
        <v>0</v>
      </c>
      <c r="O31" s="58" t="s">
        <v>36</v>
      </c>
      <c r="P31" s="159" t="str">
        <f>IF(OR(F31="",J31=""),"",IF(AND(D31="全面",$C$100="非営利入場料なし"),INDEX([1]小全!$C$4:$Z$27,F31+1,J31),IF(D31="1/2面",INDEX([1]小2!$C$4:$Z$27,F31+1,J31),IF(AND(D31="全面",$C$100="非営利入場料あり"),INDEX([2]小非入場料あり!$C$4:$Z$27,F31+1,J31),IF(AND(D31="全面",$C$100="営利入場料なし"),INDEX([3]小入場料なし!$C$4:$Z$27,F31+1,J31),IF(AND(D31="全面",$C$100="営利入場料あり"),INDEX([3]小入場料あり!$C$4:$Z$27,F31+1,J31),))))))</f>
        <v/>
      </c>
      <c r="Q31" s="159"/>
      <c r="R31" s="159"/>
      <c r="S31" s="43"/>
      <c r="T31" s="125" t="s">
        <v>54</v>
      </c>
      <c r="U31" s="126"/>
      <c r="V31" s="126"/>
      <c r="W31" s="126"/>
      <c r="X31" s="127"/>
      <c r="Y31" s="20"/>
      <c r="Z31" s="14" t="s">
        <v>15</v>
      </c>
      <c r="AA31" s="15" t="str">
        <f t="shared" si="3"/>
        <v/>
      </c>
      <c r="AB31" s="14" t="s">
        <v>14</v>
      </c>
      <c r="AC31" s="21"/>
      <c r="AD31" s="14" t="s">
        <v>15</v>
      </c>
      <c r="AE31" s="15" t="str">
        <f t="shared" si="4"/>
        <v/>
      </c>
      <c r="AF31" s="17" t="s">
        <v>26</v>
      </c>
      <c r="AG31" s="18">
        <f t="shared" si="0"/>
        <v>0</v>
      </c>
      <c r="AH31" s="19" t="s">
        <v>36</v>
      </c>
      <c r="AI31" s="149">
        <f>AG31*100</f>
        <v>0</v>
      </c>
      <c r="AJ31" s="150"/>
      <c r="AK31" s="150"/>
    </row>
    <row r="32" spans="1:37" ht="13.5" x14ac:dyDescent="0.4">
      <c r="A32" s="116" t="s">
        <v>37</v>
      </c>
      <c r="B32" s="117"/>
      <c r="C32" s="118"/>
      <c r="D32" s="185"/>
      <c r="E32" s="186"/>
      <c r="F32" s="36"/>
      <c r="G32" s="37" t="s">
        <v>15</v>
      </c>
      <c r="H32" s="38" t="str">
        <f t="shared" si="1"/>
        <v/>
      </c>
      <c r="I32" s="37" t="s">
        <v>14</v>
      </c>
      <c r="J32" s="39"/>
      <c r="K32" s="37" t="s">
        <v>15</v>
      </c>
      <c r="L32" s="38" t="str">
        <f t="shared" si="2"/>
        <v/>
      </c>
      <c r="M32" s="40" t="s">
        <v>26</v>
      </c>
      <c r="N32" s="41">
        <f t="shared" si="5"/>
        <v>0</v>
      </c>
      <c r="O32" s="42" t="s">
        <v>36</v>
      </c>
      <c r="P32" s="157">
        <f>COUNTIF(D32,"暖房")*1500*N32+(COUNTIF(D32,"冷房")*1900*N32)</f>
        <v>0</v>
      </c>
      <c r="Q32" s="158"/>
      <c r="R32" s="158"/>
      <c r="S32" s="43"/>
      <c r="T32" s="122" t="s">
        <v>37</v>
      </c>
      <c r="U32" s="123"/>
      <c r="V32" s="124"/>
      <c r="W32" s="151"/>
      <c r="X32" s="152"/>
      <c r="Y32" s="29"/>
      <c r="Z32" s="30" t="s">
        <v>15</v>
      </c>
      <c r="AA32" s="31" t="str">
        <f t="shared" si="3"/>
        <v/>
      </c>
      <c r="AB32" s="30" t="s">
        <v>14</v>
      </c>
      <c r="AC32" s="32"/>
      <c r="AD32" s="30" t="s">
        <v>15</v>
      </c>
      <c r="AE32" s="31" t="str">
        <f t="shared" si="4"/>
        <v/>
      </c>
      <c r="AF32" s="33" t="s">
        <v>26</v>
      </c>
      <c r="AG32" s="34">
        <f t="shared" si="0"/>
        <v>0</v>
      </c>
      <c r="AH32" s="35" t="s">
        <v>36</v>
      </c>
      <c r="AI32" s="177">
        <f>AG32*50</f>
        <v>0</v>
      </c>
      <c r="AJ32" s="178"/>
      <c r="AK32" s="178"/>
    </row>
    <row r="33" spans="1:37" ht="13.5" x14ac:dyDescent="0.4">
      <c r="A33" s="119"/>
      <c r="B33" s="120"/>
      <c r="C33" s="121"/>
      <c r="D33" s="145"/>
      <c r="E33" s="146"/>
      <c r="F33" s="46"/>
      <c r="G33" s="47" t="s">
        <v>15</v>
      </c>
      <c r="H33" s="48" t="str">
        <f t="shared" si="1"/>
        <v/>
      </c>
      <c r="I33" s="47" t="s">
        <v>14</v>
      </c>
      <c r="J33" s="49"/>
      <c r="K33" s="47" t="s">
        <v>15</v>
      </c>
      <c r="L33" s="48" t="str">
        <f t="shared" si="2"/>
        <v/>
      </c>
      <c r="M33" s="50" t="s">
        <v>26</v>
      </c>
      <c r="N33" s="51">
        <f t="shared" si="5"/>
        <v>0</v>
      </c>
      <c r="O33" s="12" t="s">
        <v>36</v>
      </c>
      <c r="P33" s="133">
        <f>COUNTIF(D32,"暖房")*1500*N33+(COUNTIF(D32,"冷房")*1900*N33)</f>
        <v>0</v>
      </c>
      <c r="Q33" s="169"/>
      <c r="R33" s="169"/>
      <c r="S33" s="43"/>
      <c r="T33" s="125" t="s">
        <v>55</v>
      </c>
      <c r="U33" s="126"/>
      <c r="V33" s="126"/>
      <c r="W33" s="126"/>
      <c r="X33" s="127"/>
      <c r="Y33" s="20"/>
      <c r="Z33" s="14" t="s">
        <v>15</v>
      </c>
      <c r="AA33" s="15" t="str">
        <f t="shared" si="3"/>
        <v/>
      </c>
      <c r="AB33" s="14" t="s">
        <v>14</v>
      </c>
      <c r="AC33" s="21"/>
      <c r="AD33" s="14" t="s">
        <v>15</v>
      </c>
      <c r="AE33" s="15" t="str">
        <f t="shared" si="4"/>
        <v/>
      </c>
      <c r="AF33" s="17" t="s">
        <v>26</v>
      </c>
      <c r="AG33" s="18">
        <f t="shared" si="0"/>
        <v>0</v>
      </c>
      <c r="AH33" s="19" t="s">
        <v>36</v>
      </c>
      <c r="AI33" s="149">
        <f t="shared" ref="AI33" si="6">AG33*100</f>
        <v>0</v>
      </c>
      <c r="AJ33" s="150"/>
      <c r="AK33" s="150"/>
    </row>
    <row r="34" spans="1:37" ht="13.5" x14ac:dyDescent="0.4">
      <c r="A34" s="108" t="s">
        <v>41</v>
      </c>
      <c r="B34" s="109"/>
      <c r="C34" s="115"/>
      <c r="D34" s="147"/>
      <c r="E34" s="148"/>
      <c r="F34" s="13"/>
      <c r="G34" s="14" t="s">
        <v>15</v>
      </c>
      <c r="H34" s="15" t="str">
        <f t="shared" si="1"/>
        <v/>
      </c>
      <c r="I34" s="14" t="s">
        <v>14</v>
      </c>
      <c r="J34" s="16"/>
      <c r="K34" s="14" t="s">
        <v>15</v>
      </c>
      <c r="L34" s="15" t="str">
        <f t="shared" si="2"/>
        <v/>
      </c>
      <c r="M34" s="17" t="s">
        <v>26</v>
      </c>
      <c r="N34" s="18">
        <f t="shared" si="5"/>
        <v>0</v>
      </c>
      <c r="O34" s="19" t="s">
        <v>36</v>
      </c>
      <c r="P34" s="149" t="str">
        <f>IF(OR(F34="",J34=""),"",IF(D34="全面",INDEX([4]弓全!$C$4:$Z$27,F34+1,J34),IF(D34="1/2面",INDEX([4]弓2!$C$4:$Z$27,F34+1,J34),"")))</f>
        <v/>
      </c>
      <c r="Q34" s="150"/>
      <c r="R34" s="150"/>
      <c r="S34" s="43"/>
      <c r="T34" s="122" t="s">
        <v>37</v>
      </c>
      <c r="U34" s="123"/>
      <c r="V34" s="124"/>
      <c r="W34" s="151"/>
      <c r="X34" s="152"/>
      <c r="Y34" s="29"/>
      <c r="Z34" s="30" t="s">
        <v>15</v>
      </c>
      <c r="AA34" s="31" t="str">
        <f t="shared" si="3"/>
        <v/>
      </c>
      <c r="AB34" s="30" t="s">
        <v>14</v>
      </c>
      <c r="AC34" s="32"/>
      <c r="AD34" s="30" t="s">
        <v>15</v>
      </c>
      <c r="AE34" s="31" t="str">
        <f t="shared" si="4"/>
        <v/>
      </c>
      <c r="AF34" s="33" t="s">
        <v>26</v>
      </c>
      <c r="AG34" s="34">
        <f t="shared" si="0"/>
        <v>0</v>
      </c>
      <c r="AH34" s="35" t="s">
        <v>36</v>
      </c>
      <c r="AI34" s="177">
        <f t="shared" ref="AI34" si="7">AG34*50</f>
        <v>0</v>
      </c>
      <c r="AJ34" s="178"/>
      <c r="AK34" s="178"/>
    </row>
    <row r="35" spans="1:37" ht="13.5" x14ac:dyDescent="0.4">
      <c r="A35" s="122" t="s">
        <v>37</v>
      </c>
      <c r="B35" s="123"/>
      <c r="C35" s="124"/>
      <c r="D35" s="179" t="s">
        <v>42</v>
      </c>
      <c r="E35" s="180"/>
      <c r="F35" s="36"/>
      <c r="G35" s="37" t="s">
        <v>15</v>
      </c>
      <c r="H35" s="38" t="str">
        <f t="shared" si="1"/>
        <v/>
      </c>
      <c r="I35" s="37" t="s">
        <v>14</v>
      </c>
      <c r="J35" s="39"/>
      <c r="K35" s="37" t="s">
        <v>15</v>
      </c>
      <c r="L35" s="38" t="str">
        <f t="shared" si="2"/>
        <v/>
      </c>
      <c r="M35" s="40" t="s">
        <v>26</v>
      </c>
      <c r="N35" s="51">
        <f t="shared" si="5"/>
        <v>0</v>
      </c>
      <c r="O35" s="42" t="s">
        <v>36</v>
      </c>
      <c r="P35" s="133">
        <f>N35*400</f>
        <v>0</v>
      </c>
      <c r="Q35" s="169"/>
      <c r="R35" s="169"/>
      <c r="S35" s="43"/>
      <c r="T35" s="125" t="s">
        <v>56</v>
      </c>
      <c r="U35" s="126"/>
      <c r="V35" s="126"/>
      <c r="W35" s="126"/>
      <c r="X35" s="127"/>
      <c r="Y35" s="20"/>
      <c r="Z35" s="14" t="s">
        <v>15</v>
      </c>
      <c r="AA35" s="15" t="str">
        <f t="shared" si="3"/>
        <v/>
      </c>
      <c r="AB35" s="14" t="s">
        <v>14</v>
      </c>
      <c r="AC35" s="21"/>
      <c r="AD35" s="14" t="s">
        <v>15</v>
      </c>
      <c r="AE35" s="15" t="str">
        <f t="shared" si="4"/>
        <v/>
      </c>
      <c r="AF35" s="17" t="s">
        <v>26</v>
      </c>
      <c r="AG35" s="18">
        <f t="shared" si="0"/>
        <v>0</v>
      </c>
      <c r="AH35" s="19" t="s">
        <v>36</v>
      </c>
      <c r="AI35" s="149">
        <f t="shared" ref="AI35" si="8">AG35*100</f>
        <v>0</v>
      </c>
      <c r="AJ35" s="150"/>
      <c r="AK35" s="150"/>
    </row>
    <row r="36" spans="1:37" ht="13.5" x14ac:dyDescent="0.4">
      <c r="A36" s="108" t="s">
        <v>43</v>
      </c>
      <c r="B36" s="109"/>
      <c r="C36" s="115"/>
      <c r="D36" s="147"/>
      <c r="E36" s="148"/>
      <c r="F36" s="13"/>
      <c r="G36" s="14" t="s">
        <v>15</v>
      </c>
      <c r="H36" s="15" t="str">
        <f t="shared" si="1"/>
        <v/>
      </c>
      <c r="I36" s="14" t="s">
        <v>14</v>
      </c>
      <c r="J36" s="16"/>
      <c r="K36" s="14" t="s">
        <v>15</v>
      </c>
      <c r="L36" s="15" t="str">
        <f t="shared" si="2"/>
        <v/>
      </c>
      <c r="M36" s="17" t="s">
        <v>26</v>
      </c>
      <c r="N36" s="18">
        <f t="shared" si="5"/>
        <v>0</v>
      </c>
      <c r="O36" s="19" t="s">
        <v>36</v>
      </c>
      <c r="P36" s="149" t="str">
        <f>IF(OR(F36="",J36=""),"",IF(D36="全面",INDEX([4]弓全!$C$4:$Z$27,F36+1,J36),IF(D36="1/2面",INDEX([4]弓2!$C$4:$Z$27,F36+1,J36),"")))</f>
        <v/>
      </c>
      <c r="Q36" s="150"/>
      <c r="R36" s="150"/>
      <c r="T36" s="122" t="s">
        <v>37</v>
      </c>
      <c r="U36" s="123"/>
      <c r="V36" s="124"/>
      <c r="W36" s="151"/>
      <c r="X36" s="152"/>
      <c r="Y36" s="29"/>
      <c r="Z36" s="30" t="s">
        <v>15</v>
      </c>
      <c r="AA36" s="31" t="str">
        <f t="shared" si="3"/>
        <v/>
      </c>
      <c r="AB36" s="30" t="s">
        <v>14</v>
      </c>
      <c r="AC36" s="32"/>
      <c r="AD36" s="30" t="s">
        <v>15</v>
      </c>
      <c r="AE36" s="31" t="str">
        <f t="shared" si="4"/>
        <v/>
      </c>
      <c r="AF36" s="33" t="s">
        <v>26</v>
      </c>
      <c r="AG36" s="34">
        <f t="shared" si="0"/>
        <v>0</v>
      </c>
      <c r="AH36" s="35" t="s">
        <v>36</v>
      </c>
      <c r="AI36" s="177">
        <f t="shared" ref="AI36" si="9">AG36*50</f>
        <v>0</v>
      </c>
      <c r="AJ36" s="178"/>
      <c r="AK36" s="178"/>
    </row>
    <row r="37" spans="1:37" ht="13.5" x14ac:dyDescent="0.4">
      <c r="A37" s="122" t="s">
        <v>37</v>
      </c>
      <c r="B37" s="123"/>
      <c r="C37" s="124"/>
      <c r="D37" s="179" t="s">
        <v>42</v>
      </c>
      <c r="E37" s="180"/>
      <c r="F37" s="36"/>
      <c r="G37" s="37" t="s">
        <v>15</v>
      </c>
      <c r="H37" s="38" t="str">
        <f t="shared" si="1"/>
        <v/>
      </c>
      <c r="I37" s="37" t="s">
        <v>14</v>
      </c>
      <c r="J37" s="39"/>
      <c r="K37" s="37" t="s">
        <v>15</v>
      </c>
      <c r="L37" s="38" t="str">
        <f t="shared" si="2"/>
        <v/>
      </c>
      <c r="M37" s="40" t="s">
        <v>26</v>
      </c>
      <c r="N37" s="51">
        <f t="shared" si="5"/>
        <v>0</v>
      </c>
      <c r="O37" s="42" t="s">
        <v>36</v>
      </c>
      <c r="P37" s="133">
        <f>N37*200</f>
        <v>0</v>
      </c>
      <c r="Q37" s="169"/>
      <c r="R37" s="169"/>
      <c r="T37" s="125" t="s">
        <v>57</v>
      </c>
      <c r="U37" s="126"/>
      <c r="V37" s="126"/>
      <c r="W37" s="126"/>
      <c r="X37" s="127"/>
      <c r="Y37" s="20"/>
      <c r="Z37" s="14" t="s">
        <v>15</v>
      </c>
      <c r="AA37" s="15" t="str">
        <f>IF(Y37="","","00")</f>
        <v/>
      </c>
      <c r="AB37" s="14" t="s">
        <v>14</v>
      </c>
      <c r="AC37" s="21"/>
      <c r="AD37" s="14" t="s">
        <v>15</v>
      </c>
      <c r="AE37" s="15" t="str">
        <f t="shared" si="4"/>
        <v/>
      </c>
      <c r="AF37" s="17" t="s">
        <v>26</v>
      </c>
      <c r="AG37" s="18">
        <f t="shared" si="0"/>
        <v>0</v>
      </c>
      <c r="AH37" s="19" t="s">
        <v>36</v>
      </c>
      <c r="AI37" s="149">
        <f t="shared" ref="AI37" si="10">AG37*100</f>
        <v>0</v>
      </c>
      <c r="AJ37" s="150"/>
      <c r="AK37" s="150"/>
    </row>
    <row r="38" spans="1:37" ht="13.5" x14ac:dyDescent="0.4">
      <c r="A38" s="108" t="s">
        <v>44</v>
      </c>
      <c r="B38" s="109"/>
      <c r="C38" s="109"/>
      <c r="D38" s="109"/>
      <c r="E38" s="110"/>
      <c r="F38" s="13"/>
      <c r="G38" s="14" t="s">
        <v>15</v>
      </c>
      <c r="H38" s="15" t="str">
        <f t="shared" si="1"/>
        <v/>
      </c>
      <c r="I38" s="14" t="s">
        <v>14</v>
      </c>
      <c r="J38" s="16"/>
      <c r="K38" s="14" t="s">
        <v>15</v>
      </c>
      <c r="L38" s="15" t="str">
        <f t="shared" si="2"/>
        <v/>
      </c>
      <c r="M38" s="17" t="s">
        <v>26</v>
      </c>
      <c r="N38" s="18">
        <f t="shared" si="5"/>
        <v>0</v>
      </c>
      <c r="O38" s="19" t="s">
        <v>36</v>
      </c>
      <c r="P38" s="149" t="str">
        <f>IF(OR(F38="",J38=""),"",IF($C$100="非営利入場料なし",INDEX([1]相撲!$C$4:$Z$27,F38+1,J38),IF($C$100="非営利入場料あり",INDEX([2]相撲非入場料あり!$C$4:$Z$27,F38+1,J38),IF($C$100="営利入場料なし",INDEX([3]相撲入場料なし!$C$4:$Z$27,F38+1,J38),IF($C$100="営利入場料あり",INDEX([3]相撲入場料あり!$C$4:$Z$27,F38+1,J38),)))))</f>
        <v/>
      </c>
      <c r="Q38" s="150"/>
      <c r="R38" s="150"/>
      <c r="T38" s="122" t="s">
        <v>37</v>
      </c>
      <c r="U38" s="123"/>
      <c r="V38" s="124"/>
      <c r="W38" s="151"/>
      <c r="X38" s="152"/>
      <c r="Y38" s="29"/>
      <c r="Z38" s="30" t="s">
        <v>15</v>
      </c>
      <c r="AA38" s="31" t="str">
        <f>IF(Y38="","","00")</f>
        <v/>
      </c>
      <c r="AB38" s="30" t="s">
        <v>14</v>
      </c>
      <c r="AC38" s="32"/>
      <c r="AD38" s="30" t="s">
        <v>15</v>
      </c>
      <c r="AE38" s="31" t="str">
        <f t="shared" si="4"/>
        <v/>
      </c>
      <c r="AF38" s="33" t="s">
        <v>26</v>
      </c>
      <c r="AG38" s="34">
        <f t="shared" si="0"/>
        <v>0</v>
      </c>
      <c r="AH38" s="35" t="s">
        <v>36</v>
      </c>
      <c r="AI38" s="177">
        <f t="shared" ref="AI38" si="11">AG38*50</f>
        <v>0</v>
      </c>
      <c r="AJ38" s="178"/>
      <c r="AK38" s="178"/>
    </row>
    <row r="39" spans="1:37" ht="13.5" x14ac:dyDescent="0.4">
      <c r="A39" s="122" t="s">
        <v>37</v>
      </c>
      <c r="B39" s="123"/>
      <c r="C39" s="124"/>
      <c r="D39" s="145"/>
      <c r="E39" s="146"/>
      <c r="F39" s="36"/>
      <c r="G39" s="37" t="s">
        <v>15</v>
      </c>
      <c r="H39" s="38" t="str">
        <f t="shared" si="1"/>
        <v/>
      </c>
      <c r="I39" s="37" t="s">
        <v>14</v>
      </c>
      <c r="J39" s="39"/>
      <c r="K39" s="37" t="s">
        <v>15</v>
      </c>
      <c r="L39" s="38" t="str">
        <f t="shared" si="2"/>
        <v/>
      </c>
      <c r="M39" s="40" t="s">
        <v>26</v>
      </c>
      <c r="N39" s="51">
        <f t="shared" si="5"/>
        <v>0</v>
      </c>
      <c r="O39" s="42" t="s">
        <v>36</v>
      </c>
      <c r="P39" s="171">
        <f>COUNTIF(D39,"暖房")*900*N39+(COUNTIF(D39,"冷房")*1300*N39)</f>
        <v>0</v>
      </c>
      <c r="Q39" s="172"/>
      <c r="R39" s="172"/>
      <c r="T39" s="125" t="s">
        <v>61</v>
      </c>
      <c r="U39" s="126"/>
      <c r="V39" s="126"/>
      <c r="W39" s="126"/>
      <c r="X39" s="127"/>
      <c r="Y39" s="13"/>
      <c r="Z39" s="14" t="s">
        <v>15</v>
      </c>
      <c r="AA39" s="15" t="str">
        <f>IF(Y39="","","00")</f>
        <v/>
      </c>
      <c r="AB39" s="14" t="s">
        <v>14</v>
      </c>
      <c r="AC39" s="16"/>
      <c r="AD39" s="14" t="s">
        <v>15</v>
      </c>
      <c r="AE39" s="15" t="str">
        <f>IF(AC39="","","00")</f>
        <v/>
      </c>
      <c r="AF39" s="17" t="s">
        <v>26</v>
      </c>
      <c r="AG39" s="18">
        <f>AC39-Y39</f>
        <v>0</v>
      </c>
      <c r="AH39" s="19" t="s">
        <v>36</v>
      </c>
      <c r="AI39" s="149">
        <f>AG39*100</f>
        <v>0</v>
      </c>
      <c r="AJ39" s="150"/>
      <c r="AK39" s="150"/>
    </row>
    <row r="40" spans="1:37" ht="13.5" x14ac:dyDescent="0.4">
      <c r="A40" s="125" t="s">
        <v>59</v>
      </c>
      <c r="B40" s="126"/>
      <c r="C40" s="126"/>
      <c r="D40" s="126"/>
      <c r="E40" s="127"/>
      <c r="F40" s="21"/>
      <c r="G40" s="59" t="s">
        <v>15</v>
      </c>
      <c r="H40" s="60" t="str">
        <f t="shared" ref="H40" si="12">IF(F40="","","00")</f>
        <v/>
      </c>
      <c r="I40" s="59" t="s">
        <v>14</v>
      </c>
      <c r="J40" s="21"/>
      <c r="K40" s="59" t="s">
        <v>15</v>
      </c>
      <c r="L40" s="60" t="str">
        <f t="shared" ref="L40" si="13">IF(J40="","","00")</f>
        <v/>
      </c>
      <c r="M40" s="17" t="s">
        <v>26</v>
      </c>
      <c r="N40" s="61">
        <f t="shared" ref="N40" si="14">J40-F40</f>
        <v>0</v>
      </c>
      <c r="O40" s="19" t="s">
        <v>36</v>
      </c>
      <c r="P40" s="128">
        <f>(N40*50)*J41</f>
        <v>0</v>
      </c>
      <c r="Q40" s="129"/>
      <c r="R40" s="130"/>
      <c r="T40" s="122" t="s">
        <v>37</v>
      </c>
      <c r="U40" s="123"/>
      <c r="V40" s="124"/>
      <c r="W40" s="145"/>
      <c r="X40" s="146"/>
      <c r="Y40" s="46"/>
      <c r="Z40" s="47" t="s">
        <v>15</v>
      </c>
      <c r="AA40" s="48" t="str">
        <f>IF(Y40="","","00")</f>
        <v/>
      </c>
      <c r="AB40" s="47" t="s">
        <v>14</v>
      </c>
      <c r="AC40" s="49"/>
      <c r="AD40" s="47" t="s">
        <v>15</v>
      </c>
      <c r="AE40" s="48" t="str">
        <f>IF(AC40="","","00")</f>
        <v/>
      </c>
      <c r="AF40" s="50" t="s">
        <v>26</v>
      </c>
      <c r="AG40" s="51">
        <f>AC40-Y40</f>
        <v>0</v>
      </c>
      <c r="AH40" s="12" t="s">
        <v>36</v>
      </c>
      <c r="AI40" s="133">
        <f>AG40*50</f>
        <v>0</v>
      </c>
      <c r="AJ40" s="169"/>
      <c r="AK40" s="169"/>
    </row>
    <row r="41" spans="1:37" ht="15" customHeight="1" x14ac:dyDescent="0.4">
      <c r="A41" s="103" t="s">
        <v>60</v>
      </c>
      <c r="B41" s="104"/>
      <c r="C41" s="104"/>
      <c r="D41" s="104"/>
      <c r="E41" s="105"/>
      <c r="F41" s="106" t="s">
        <v>67</v>
      </c>
      <c r="G41" s="107"/>
      <c r="H41" s="62" t="s">
        <v>65</v>
      </c>
      <c r="I41" s="63" t="s">
        <v>66</v>
      </c>
      <c r="J41" s="32"/>
      <c r="K41" s="84" t="s">
        <v>68</v>
      </c>
      <c r="L41" s="84"/>
      <c r="M41" s="84"/>
      <c r="N41" s="84"/>
      <c r="O41" s="85"/>
      <c r="P41" s="131"/>
      <c r="Q41" s="132"/>
      <c r="R41" s="133"/>
      <c r="T41" s="43"/>
      <c r="U41" s="86" t="s">
        <v>71</v>
      </c>
      <c r="V41" s="87"/>
      <c r="W41" s="87"/>
      <c r="X41" s="87"/>
      <c r="Y41" s="87"/>
      <c r="Z41" s="87"/>
      <c r="AA41" s="87"/>
      <c r="AB41" s="87"/>
      <c r="AC41" s="87"/>
      <c r="AD41" s="87"/>
      <c r="AE41" s="88"/>
      <c r="AF41" s="173">
        <f>SUM(P22:R41)+SUM(AI22:AK40)</f>
        <v>0</v>
      </c>
      <c r="AG41" s="174"/>
      <c r="AH41" s="174"/>
      <c r="AI41" s="174"/>
      <c r="AJ41" s="174"/>
      <c r="AK41" s="175"/>
    </row>
    <row r="42" spans="1:37" ht="15" customHeight="1" x14ac:dyDescent="0.4">
      <c r="A42" s="43"/>
      <c r="B42" s="43"/>
      <c r="C42" s="43"/>
      <c r="D42" s="43"/>
      <c r="E42" s="43"/>
      <c r="F42" s="43"/>
      <c r="G42" s="43"/>
      <c r="H42" s="43"/>
      <c r="I42" s="43"/>
      <c r="J42" s="43"/>
      <c r="K42" s="43"/>
      <c r="L42" s="43"/>
      <c r="M42" s="43"/>
      <c r="N42" s="43"/>
      <c r="O42" s="43"/>
      <c r="P42" s="64"/>
      <c r="Q42" s="64"/>
      <c r="R42" s="64"/>
      <c r="U42" s="89" t="s">
        <v>45</v>
      </c>
      <c r="V42" s="90"/>
      <c r="W42" s="90"/>
      <c r="X42" s="90"/>
      <c r="Y42" s="90"/>
      <c r="Z42" s="90"/>
      <c r="AA42" s="90"/>
      <c r="AB42" s="90"/>
      <c r="AC42" s="90"/>
      <c r="AD42" s="90"/>
      <c r="AE42" s="91"/>
      <c r="AF42" s="65" t="s">
        <v>26</v>
      </c>
      <c r="AG42" s="162">
        <f>IF(F58="1",AF41*1,IF(AND(OR(F58="2",F58="3",F58="4",F58="5",F58="6",F58="7",F58="8",F58="9",F58="10"),X58="1/2"),SUM(P22:R23,P26:R27,P30:R31,P34,P36,P38,P40,AI22,AI24,AI26,AI28,AI30,AI31,AI33,AI35,AI37,AI39)*0.5,IF(AND(OR(F58="2",F58="3",F58="4",F58="5",F58="6",F58="7",F58="8",F58="9",F58="10"),X58="10/10"),SUM(P22:R23,P26:R27,P30:R31,P34,P36,P38,P40,AI22,AI24,AI26,AI28,AI30,AI31,AI33,AI35,AI37,AI39),)))</f>
        <v>0</v>
      </c>
      <c r="AH42" s="162"/>
      <c r="AI42" s="162"/>
      <c r="AJ42" s="162"/>
      <c r="AK42" s="66" t="s">
        <v>27</v>
      </c>
    </row>
    <row r="43" spans="1:37" ht="7.5" customHeight="1" x14ac:dyDescent="0.4"/>
    <row r="44" spans="1:37" ht="12.75" customHeight="1" x14ac:dyDescent="0.4">
      <c r="B44" s="170" t="s">
        <v>46</v>
      </c>
      <c r="C44" s="170"/>
      <c r="D44" s="170"/>
      <c r="E44" s="170"/>
      <c r="F44" s="170"/>
      <c r="G44" s="170"/>
      <c r="H44" s="170"/>
      <c r="I44" s="170" t="s">
        <v>47</v>
      </c>
      <c r="J44" s="170"/>
      <c r="K44" s="98" t="s">
        <v>48</v>
      </c>
      <c r="L44" s="98"/>
      <c r="M44" s="98"/>
      <c r="N44" s="170" t="s">
        <v>46</v>
      </c>
      <c r="O44" s="170"/>
      <c r="P44" s="170"/>
      <c r="Q44" s="170"/>
      <c r="R44" s="170"/>
      <c r="S44" s="170"/>
      <c r="T44" s="170"/>
      <c r="U44" s="170" t="s">
        <v>47</v>
      </c>
      <c r="V44" s="170"/>
      <c r="W44" s="98" t="s">
        <v>48</v>
      </c>
      <c r="X44" s="98"/>
      <c r="Y44" s="98"/>
      <c r="Z44" s="170" t="s">
        <v>46</v>
      </c>
      <c r="AA44" s="170"/>
      <c r="AB44" s="170"/>
      <c r="AC44" s="170"/>
      <c r="AD44" s="170"/>
      <c r="AE44" s="170"/>
      <c r="AF44" s="170"/>
      <c r="AG44" s="170" t="s">
        <v>47</v>
      </c>
      <c r="AH44" s="170"/>
      <c r="AI44" s="98" t="s">
        <v>48</v>
      </c>
      <c r="AJ44" s="98"/>
      <c r="AK44" s="176"/>
    </row>
    <row r="45" spans="1:37" ht="12.75" customHeight="1" x14ac:dyDescent="0.4">
      <c r="B45" s="160"/>
      <c r="C45" s="160"/>
      <c r="D45" s="160"/>
      <c r="E45" s="160"/>
      <c r="F45" s="160"/>
      <c r="G45" s="160"/>
      <c r="H45" s="160"/>
      <c r="I45" s="161"/>
      <c r="J45" s="161"/>
      <c r="K45" s="162" t="str">
        <f>IFERROR(I45*VLOOKUP(B45,$AO$194:$AP$221,2,FALSE),"")</f>
        <v/>
      </c>
      <c r="L45" s="162"/>
      <c r="M45" s="162"/>
      <c r="N45" s="160"/>
      <c r="O45" s="160"/>
      <c r="P45" s="160"/>
      <c r="Q45" s="160"/>
      <c r="R45" s="160"/>
      <c r="S45" s="160"/>
      <c r="T45" s="160"/>
      <c r="U45" s="161"/>
      <c r="V45" s="161"/>
      <c r="W45" s="162" t="str">
        <f>IFERROR(U45*VLOOKUP(N45,$AO$194:$AP$221,2,FALSE),"")</f>
        <v/>
      </c>
      <c r="X45" s="162"/>
      <c r="Y45" s="162"/>
      <c r="Z45" s="160"/>
      <c r="AA45" s="160"/>
      <c r="AB45" s="160"/>
      <c r="AC45" s="160"/>
      <c r="AD45" s="160"/>
      <c r="AE45" s="160"/>
      <c r="AF45" s="160"/>
      <c r="AG45" s="161"/>
      <c r="AH45" s="161"/>
      <c r="AI45" s="163" t="str">
        <f>IFERROR(AG45*VLOOKUP(Z45,$AO$194:$AP$221,2,FALSE),"")</f>
        <v/>
      </c>
      <c r="AJ45" s="162"/>
      <c r="AK45" s="164"/>
    </row>
    <row r="46" spans="1:37" ht="12.75" customHeight="1" x14ac:dyDescent="0.4">
      <c r="B46" s="160"/>
      <c r="C46" s="160"/>
      <c r="D46" s="160"/>
      <c r="E46" s="160"/>
      <c r="F46" s="160"/>
      <c r="G46" s="160"/>
      <c r="H46" s="160"/>
      <c r="I46" s="161"/>
      <c r="J46" s="161"/>
      <c r="K46" s="162" t="str">
        <f t="shared" ref="K46:K48" si="15">IFERROR(I46*VLOOKUP(B46,$AO$194:$AP$221,2,FALSE),"")</f>
        <v/>
      </c>
      <c r="L46" s="162"/>
      <c r="M46" s="162"/>
      <c r="N46" s="160"/>
      <c r="O46" s="160"/>
      <c r="P46" s="160"/>
      <c r="Q46" s="160"/>
      <c r="R46" s="160"/>
      <c r="S46" s="160"/>
      <c r="T46" s="160"/>
      <c r="U46" s="161"/>
      <c r="V46" s="161"/>
      <c r="W46" s="162" t="str">
        <f>IFERROR(U46*VLOOKUP(N46,$AO$194:$AP$221,2,FALSE),"")</f>
        <v/>
      </c>
      <c r="X46" s="162"/>
      <c r="Y46" s="162"/>
      <c r="Z46" s="160"/>
      <c r="AA46" s="160"/>
      <c r="AB46" s="160"/>
      <c r="AC46" s="160"/>
      <c r="AD46" s="160"/>
      <c r="AE46" s="160"/>
      <c r="AF46" s="160"/>
      <c r="AG46" s="161"/>
      <c r="AH46" s="161"/>
      <c r="AI46" s="163" t="str">
        <f t="shared" ref="AI46:AI48" si="16">IFERROR(AG46*VLOOKUP(Z46,$AO$194:$AP$221,2,FALSE),"")</f>
        <v/>
      </c>
      <c r="AJ46" s="162"/>
      <c r="AK46" s="164"/>
    </row>
    <row r="47" spans="1:37" ht="12.75" customHeight="1" x14ac:dyDescent="0.4">
      <c r="B47" s="160"/>
      <c r="C47" s="160"/>
      <c r="D47" s="160"/>
      <c r="E47" s="160"/>
      <c r="F47" s="160"/>
      <c r="G47" s="160"/>
      <c r="H47" s="160"/>
      <c r="I47" s="161"/>
      <c r="J47" s="161"/>
      <c r="K47" s="162" t="str">
        <f t="shared" si="15"/>
        <v/>
      </c>
      <c r="L47" s="162"/>
      <c r="M47" s="162"/>
      <c r="N47" s="160"/>
      <c r="O47" s="160"/>
      <c r="P47" s="160"/>
      <c r="Q47" s="160"/>
      <c r="R47" s="160"/>
      <c r="S47" s="160"/>
      <c r="T47" s="160"/>
      <c r="U47" s="161"/>
      <c r="V47" s="161"/>
      <c r="W47" s="162" t="str">
        <f t="shared" ref="W47:W48" si="17">IFERROR(U47*VLOOKUP(N47,$AO$194:$AP$221,2,FALSE),"")</f>
        <v/>
      </c>
      <c r="X47" s="162"/>
      <c r="Y47" s="162"/>
      <c r="Z47" s="160"/>
      <c r="AA47" s="160"/>
      <c r="AB47" s="160"/>
      <c r="AC47" s="160"/>
      <c r="AD47" s="160"/>
      <c r="AE47" s="160"/>
      <c r="AF47" s="160"/>
      <c r="AG47" s="161"/>
      <c r="AH47" s="161"/>
      <c r="AI47" s="163" t="str">
        <f t="shared" si="16"/>
        <v/>
      </c>
      <c r="AJ47" s="162"/>
      <c r="AK47" s="164"/>
    </row>
    <row r="48" spans="1:37" ht="12.75" customHeight="1" x14ac:dyDescent="0.4">
      <c r="B48" s="160"/>
      <c r="C48" s="160"/>
      <c r="D48" s="160"/>
      <c r="E48" s="160"/>
      <c r="F48" s="160"/>
      <c r="G48" s="160"/>
      <c r="H48" s="160"/>
      <c r="I48" s="161"/>
      <c r="J48" s="161"/>
      <c r="K48" s="162" t="str">
        <f t="shared" si="15"/>
        <v/>
      </c>
      <c r="L48" s="162"/>
      <c r="M48" s="162"/>
      <c r="N48" s="160"/>
      <c r="O48" s="160"/>
      <c r="P48" s="160"/>
      <c r="Q48" s="160"/>
      <c r="R48" s="160"/>
      <c r="S48" s="160"/>
      <c r="T48" s="160"/>
      <c r="U48" s="161"/>
      <c r="V48" s="161"/>
      <c r="W48" s="162" t="str">
        <f t="shared" si="17"/>
        <v/>
      </c>
      <c r="X48" s="162"/>
      <c r="Y48" s="162"/>
      <c r="Z48" s="160"/>
      <c r="AA48" s="160"/>
      <c r="AB48" s="160"/>
      <c r="AC48" s="160"/>
      <c r="AD48" s="160"/>
      <c r="AE48" s="160"/>
      <c r="AF48" s="160"/>
      <c r="AG48" s="161"/>
      <c r="AH48" s="161"/>
      <c r="AI48" s="163" t="str">
        <f t="shared" si="16"/>
        <v/>
      </c>
      <c r="AJ48" s="162"/>
      <c r="AK48" s="164"/>
    </row>
    <row r="49" spans="1:37" ht="15" customHeight="1" x14ac:dyDescent="0.4">
      <c r="U49" s="86" t="s">
        <v>72</v>
      </c>
      <c r="V49" s="87"/>
      <c r="W49" s="87"/>
      <c r="X49" s="87"/>
      <c r="Y49" s="87"/>
      <c r="Z49" s="87"/>
      <c r="AA49" s="87"/>
      <c r="AB49" s="87"/>
      <c r="AC49" s="87"/>
      <c r="AD49" s="87"/>
      <c r="AE49" s="88"/>
      <c r="AF49" s="166">
        <f>SUM(K45:M48)+SUM(W45:Y48)+SUM(AI45:AK48)</f>
        <v>0</v>
      </c>
      <c r="AG49" s="167"/>
      <c r="AH49" s="167"/>
      <c r="AI49" s="167"/>
      <c r="AJ49" s="167"/>
      <c r="AK49" s="168"/>
    </row>
    <row r="50" spans="1:37" ht="15" customHeight="1" x14ac:dyDescent="0.4">
      <c r="A50" s="67"/>
      <c r="B50" s="67"/>
      <c r="C50" s="67"/>
      <c r="D50" s="67"/>
      <c r="E50" s="67"/>
      <c r="F50" s="67"/>
      <c r="G50" s="67"/>
      <c r="H50" s="67"/>
      <c r="I50" s="67"/>
      <c r="J50" s="67"/>
      <c r="K50" s="67"/>
      <c r="L50" s="67"/>
      <c r="M50" s="67"/>
      <c r="N50" s="67"/>
      <c r="O50" s="67"/>
      <c r="P50" s="67"/>
      <c r="Q50" s="67"/>
      <c r="R50" s="67"/>
      <c r="S50" s="67"/>
      <c r="T50" s="67"/>
      <c r="U50" s="94" t="s">
        <v>49</v>
      </c>
      <c r="V50" s="95"/>
      <c r="W50" s="95"/>
      <c r="X50" s="95"/>
      <c r="Y50" s="95"/>
      <c r="Z50" s="95"/>
      <c r="AA50" s="95"/>
      <c r="AB50" s="95"/>
      <c r="AC50" s="95"/>
      <c r="AD50" s="95"/>
      <c r="AE50" s="96"/>
      <c r="AF50" s="65" t="s">
        <v>26</v>
      </c>
      <c r="AG50" s="165">
        <f>IF(F58="1",AF49*1,)</f>
        <v>0</v>
      </c>
      <c r="AH50" s="165"/>
      <c r="AI50" s="165"/>
      <c r="AJ50" s="165"/>
      <c r="AK50" s="68" t="s">
        <v>27</v>
      </c>
    </row>
    <row r="51" spans="1:37" ht="10.5" customHeight="1" thickBot="1" x14ac:dyDescent="0.4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row>
    <row r="52" spans="1:37" ht="13.5" x14ac:dyDescent="0.4">
      <c r="A52" s="80" t="s">
        <v>126</v>
      </c>
    </row>
    <row r="53" spans="1:37" ht="11.25" customHeight="1" x14ac:dyDescent="0.4"/>
    <row r="54" spans="1:37" ht="18.75" customHeight="1" x14ac:dyDescent="0.4">
      <c r="A54" s="291" t="s">
        <v>125</v>
      </c>
      <c r="B54" s="291"/>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B54" s="170" t="s">
        <v>64</v>
      </c>
      <c r="AC54" s="170"/>
      <c r="AD54" s="170"/>
      <c r="AE54" s="170"/>
      <c r="AF54" s="170"/>
      <c r="AG54" s="170"/>
      <c r="AH54" s="170"/>
      <c r="AI54" s="170"/>
      <c r="AJ54" s="170"/>
      <c r="AK54" s="170"/>
    </row>
    <row r="55" spans="1:37" ht="22.5" customHeight="1" x14ac:dyDescent="0.4">
      <c r="A55" s="273" t="s">
        <v>24</v>
      </c>
      <c r="B55" s="274"/>
      <c r="C55" s="274"/>
      <c r="D55" s="275"/>
      <c r="E55" s="282"/>
      <c r="F55" s="283"/>
      <c r="G55" s="283"/>
      <c r="H55" s="283"/>
      <c r="I55" s="283"/>
      <c r="J55" s="283"/>
      <c r="K55" s="283"/>
      <c r="L55" s="283"/>
      <c r="M55" s="283"/>
      <c r="N55" s="283"/>
      <c r="O55" s="283"/>
      <c r="P55" s="283"/>
      <c r="Q55" s="283"/>
      <c r="R55" s="283"/>
      <c r="S55" s="283"/>
      <c r="T55" s="283"/>
      <c r="U55" s="283"/>
      <c r="V55" s="283"/>
      <c r="W55" s="283"/>
      <c r="X55" s="283"/>
      <c r="Y55" s="283"/>
      <c r="Z55" s="284"/>
      <c r="AB55" s="273"/>
      <c r="AC55" s="274"/>
      <c r="AD55" s="274"/>
      <c r="AE55" s="274"/>
      <c r="AF55" s="274"/>
      <c r="AG55" s="274"/>
      <c r="AH55" s="274"/>
      <c r="AI55" s="274"/>
      <c r="AJ55" s="274"/>
      <c r="AK55" s="275"/>
    </row>
    <row r="56" spans="1:37" ht="22.5" customHeight="1" x14ac:dyDescent="0.4">
      <c r="A56" s="276"/>
      <c r="B56" s="277"/>
      <c r="C56" s="277"/>
      <c r="D56" s="278"/>
      <c r="E56" s="285"/>
      <c r="F56" s="286"/>
      <c r="G56" s="286"/>
      <c r="H56" s="286"/>
      <c r="I56" s="286"/>
      <c r="J56" s="286"/>
      <c r="K56" s="286"/>
      <c r="L56" s="286"/>
      <c r="M56" s="286"/>
      <c r="N56" s="286"/>
      <c r="O56" s="286"/>
      <c r="P56" s="286"/>
      <c r="Q56" s="286"/>
      <c r="R56" s="286"/>
      <c r="S56" s="286"/>
      <c r="T56" s="286"/>
      <c r="U56" s="286"/>
      <c r="V56" s="286"/>
      <c r="W56" s="286"/>
      <c r="X56" s="286"/>
      <c r="Y56" s="286"/>
      <c r="Z56" s="287"/>
      <c r="AB56" s="276"/>
      <c r="AC56" s="277"/>
      <c r="AD56" s="277"/>
      <c r="AE56" s="277"/>
      <c r="AF56" s="277"/>
      <c r="AG56" s="277"/>
      <c r="AH56" s="277"/>
      <c r="AI56" s="277"/>
      <c r="AJ56" s="277"/>
      <c r="AK56" s="278"/>
    </row>
    <row r="57" spans="1:37" ht="22.5" customHeight="1" x14ac:dyDescent="0.4">
      <c r="A57" s="276"/>
      <c r="B57" s="277"/>
      <c r="C57" s="277"/>
      <c r="D57" s="278"/>
      <c r="E57" s="288"/>
      <c r="F57" s="289"/>
      <c r="G57" s="289"/>
      <c r="H57" s="289"/>
      <c r="I57" s="289"/>
      <c r="J57" s="289"/>
      <c r="K57" s="289"/>
      <c r="L57" s="289"/>
      <c r="M57" s="289"/>
      <c r="N57" s="289"/>
      <c r="O57" s="289"/>
      <c r="P57" s="289"/>
      <c r="Q57" s="289"/>
      <c r="R57" s="289"/>
      <c r="S57" s="289"/>
      <c r="T57" s="289"/>
      <c r="U57" s="289"/>
      <c r="V57" s="289"/>
      <c r="W57" s="289"/>
      <c r="X57" s="289"/>
      <c r="Y57" s="289"/>
      <c r="Z57" s="290"/>
      <c r="AB57" s="276"/>
      <c r="AC57" s="277"/>
      <c r="AD57" s="277"/>
      <c r="AE57" s="277"/>
      <c r="AF57" s="277"/>
      <c r="AG57" s="277"/>
      <c r="AH57" s="277"/>
      <c r="AI57" s="277"/>
      <c r="AJ57" s="277"/>
      <c r="AK57" s="278"/>
    </row>
    <row r="58" spans="1:37" ht="18" customHeight="1" x14ac:dyDescent="0.4">
      <c r="A58" s="279"/>
      <c r="B58" s="280"/>
      <c r="C58" s="280"/>
      <c r="D58" s="281"/>
      <c r="E58" s="74" t="s">
        <v>26</v>
      </c>
      <c r="F58" s="296"/>
      <c r="G58" s="296"/>
      <c r="H58" s="75" t="s">
        <v>25</v>
      </c>
      <c r="I58" s="297"/>
      <c r="J58" s="297"/>
      <c r="K58" s="75" t="s">
        <v>25</v>
      </c>
      <c r="L58" s="297"/>
      <c r="M58" s="297"/>
      <c r="N58" s="75" t="s">
        <v>27</v>
      </c>
      <c r="O58" s="295" t="s">
        <v>28</v>
      </c>
      <c r="P58" s="295"/>
      <c r="Q58" s="295"/>
      <c r="R58" s="295"/>
      <c r="S58" s="295"/>
      <c r="T58" s="295"/>
      <c r="U58" s="294" t="s">
        <v>29</v>
      </c>
      <c r="V58" s="294"/>
      <c r="W58" s="294"/>
      <c r="X58" s="292"/>
      <c r="Y58" s="292"/>
      <c r="Z58" s="293"/>
      <c r="AB58" s="276"/>
      <c r="AC58" s="277"/>
      <c r="AD58" s="277"/>
      <c r="AE58" s="277"/>
      <c r="AF58" s="277"/>
      <c r="AG58" s="277"/>
      <c r="AH58" s="277"/>
      <c r="AI58" s="277"/>
      <c r="AJ58" s="277"/>
      <c r="AK58" s="278"/>
    </row>
    <row r="59" spans="1:37" ht="12.75" customHeight="1" x14ac:dyDescent="0.4">
      <c r="AB59" s="276"/>
      <c r="AC59" s="277"/>
      <c r="AD59" s="277"/>
      <c r="AE59" s="277"/>
      <c r="AF59" s="277"/>
      <c r="AG59" s="277"/>
      <c r="AH59" s="277"/>
      <c r="AI59" s="277"/>
      <c r="AJ59" s="277"/>
      <c r="AK59" s="278"/>
    </row>
    <row r="60" spans="1:37" ht="17.25" x14ac:dyDescent="0.4">
      <c r="A60" s="271" t="s">
        <v>69</v>
      </c>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AB60" s="276"/>
      <c r="AC60" s="277"/>
      <c r="AD60" s="277"/>
      <c r="AE60" s="277"/>
      <c r="AF60" s="277"/>
      <c r="AG60" s="277"/>
      <c r="AH60" s="277"/>
      <c r="AI60" s="277"/>
      <c r="AJ60" s="277"/>
      <c r="AK60" s="278"/>
    </row>
    <row r="61" spans="1:37" ht="30.75" customHeight="1" x14ac:dyDescent="0.4">
      <c r="B61" s="76" t="s">
        <v>34</v>
      </c>
      <c r="C61" s="76"/>
      <c r="D61" s="76"/>
      <c r="E61" s="76"/>
      <c r="F61" s="81" t="s">
        <v>63</v>
      </c>
      <c r="G61" s="272">
        <f>(AF41+AF49)-(AG42+AG50)</f>
        <v>0</v>
      </c>
      <c r="H61" s="272"/>
      <c r="I61" s="272"/>
      <c r="J61" s="272"/>
      <c r="K61" s="272"/>
      <c r="L61" s="272"/>
      <c r="M61" s="272"/>
      <c r="N61" s="272"/>
      <c r="O61" s="272"/>
      <c r="P61" s="272"/>
      <c r="Q61" s="272"/>
      <c r="R61" s="78" t="s">
        <v>20</v>
      </c>
      <c r="S61" s="78"/>
      <c r="T61" s="77"/>
      <c r="U61" s="77"/>
      <c r="V61" s="77"/>
      <c r="W61" s="77"/>
      <c r="AB61" s="276"/>
      <c r="AC61" s="277"/>
      <c r="AD61" s="277"/>
      <c r="AE61" s="277"/>
      <c r="AF61" s="277"/>
      <c r="AG61" s="277"/>
      <c r="AH61" s="277"/>
      <c r="AI61" s="277"/>
      <c r="AJ61" s="277"/>
      <c r="AK61" s="278"/>
    </row>
    <row r="62" spans="1:37" ht="15.75" customHeight="1" x14ac:dyDescent="0.4">
      <c r="AB62" s="279"/>
      <c r="AC62" s="280"/>
      <c r="AD62" s="280"/>
      <c r="AE62" s="280"/>
      <c r="AF62" s="280"/>
      <c r="AG62" s="280"/>
      <c r="AH62" s="280"/>
      <c r="AI62" s="280"/>
      <c r="AJ62" s="280"/>
      <c r="AK62" s="281"/>
    </row>
    <row r="100" spans="3:3" ht="12.75" hidden="1" customHeight="1" x14ac:dyDescent="0.4">
      <c r="C100" s="1" t="s">
        <v>123</v>
      </c>
    </row>
    <row r="193" spans="41:44" ht="13.5" x14ac:dyDescent="0.4"/>
    <row r="194" spans="41:44" ht="18.75" hidden="1" x14ac:dyDescent="0.4">
      <c r="AO194" s="69" t="s">
        <v>74</v>
      </c>
      <c r="AP194" s="70">
        <v>250</v>
      </c>
      <c r="AR194" s="1" t="s">
        <v>107</v>
      </c>
    </row>
    <row r="195" spans="41:44" ht="18.75" hidden="1" x14ac:dyDescent="0.4">
      <c r="AO195" s="71" t="s">
        <v>75</v>
      </c>
      <c r="AP195" s="70">
        <v>150</v>
      </c>
      <c r="AR195" s="1" t="s">
        <v>106</v>
      </c>
    </row>
    <row r="196" spans="41:44" ht="18.75" hidden="1" x14ac:dyDescent="0.4">
      <c r="AO196" s="69" t="s">
        <v>76</v>
      </c>
      <c r="AP196" s="70">
        <v>200</v>
      </c>
      <c r="AR196" s="1" t="s">
        <v>112</v>
      </c>
    </row>
    <row r="197" spans="41:44" ht="18.75" hidden="1" x14ac:dyDescent="0.4">
      <c r="AO197" s="69" t="s">
        <v>77</v>
      </c>
      <c r="AP197" s="70">
        <v>1000</v>
      </c>
      <c r="AR197" s="1" t="s">
        <v>105</v>
      </c>
    </row>
    <row r="198" spans="41:44" ht="18.75" hidden="1" x14ac:dyDescent="0.4">
      <c r="AO198" s="69" t="s">
        <v>78</v>
      </c>
      <c r="AP198" s="70">
        <v>200</v>
      </c>
      <c r="AR198" s="1" t="s">
        <v>104</v>
      </c>
    </row>
    <row r="199" spans="41:44" ht="18.75" hidden="1" x14ac:dyDescent="0.4">
      <c r="AO199" s="71" t="s">
        <v>79</v>
      </c>
      <c r="AP199" s="70">
        <v>100</v>
      </c>
      <c r="AR199" s="1" t="s">
        <v>108</v>
      </c>
    </row>
    <row r="200" spans="41:44" ht="18.75" hidden="1" x14ac:dyDescent="0.4">
      <c r="AO200" s="69" t="s">
        <v>80</v>
      </c>
      <c r="AP200" s="70">
        <v>50</v>
      </c>
      <c r="AR200" s="1" t="s">
        <v>111</v>
      </c>
    </row>
    <row r="201" spans="41:44" ht="18.75" hidden="1" x14ac:dyDescent="0.4">
      <c r="AO201" s="69" t="s">
        <v>81</v>
      </c>
      <c r="AP201" s="70">
        <v>1000</v>
      </c>
      <c r="AR201" s="1" t="s">
        <v>110</v>
      </c>
    </row>
    <row r="202" spans="41:44" ht="18.75" hidden="1" x14ac:dyDescent="0.4">
      <c r="AO202" s="69" t="s">
        <v>82</v>
      </c>
      <c r="AP202" s="70">
        <v>20</v>
      </c>
      <c r="AR202" s="1" t="s">
        <v>109</v>
      </c>
    </row>
    <row r="203" spans="41:44" ht="18.75" hidden="1" x14ac:dyDescent="0.4">
      <c r="AO203" s="69" t="s">
        <v>83</v>
      </c>
      <c r="AP203" s="70">
        <v>10</v>
      </c>
      <c r="AR203" s="1" t="s">
        <v>113</v>
      </c>
    </row>
    <row r="204" spans="41:44" ht="18.75" hidden="1" x14ac:dyDescent="0.4">
      <c r="AO204" s="69" t="s">
        <v>84</v>
      </c>
      <c r="AP204" s="70">
        <v>1000</v>
      </c>
      <c r="AR204" s="1" t="s">
        <v>114</v>
      </c>
    </row>
    <row r="205" spans="41:44" ht="18.75" hidden="1" x14ac:dyDescent="0.4">
      <c r="AO205" s="69" t="s">
        <v>85</v>
      </c>
      <c r="AP205" s="70">
        <v>200</v>
      </c>
      <c r="AR205" s="1" t="s">
        <v>115</v>
      </c>
    </row>
    <row r="206" spans="41:44" ht="18.75" hidden="1" x14ac:dyDescent="0.4">
      <c r="AO206" s="69" t="s">
        <v>100</v>
      </c>
      <c r="AP206" s="70">
        <v>50</v>
      </c>
      <c r="AR206" s="1" t="s">
        <v>116</v>
      </c>
    </row>
    <row r="207" spans="41:44" ht="18.75" hidden="1" x14ac:dyDescent="0.4">
      <c r="AO207" s="69" t="s">
        <v>86</v>
      </c>
      <c r="AP207" s="70">
        <v>200</v>
      </c>
      <c r="AR207" s="1" t="s">
        <v>117</v>
      </c>
    </row>
    <row r="208" spans="41:44" ht="18.75" hidden="1" x14ac:dyDescent="0.4">
      <c r="AO208" s="69" t="s">
        <v>102</v>
      </c>
      <c r="AP208" s="70">
        <v>100</v>
      </c>
      <c r="AR208" s="1" t="s">
        <v>118</v>
      </c>
    </row>
    <row r="209" spans="41:44" ht="18.75" hidden="1" x14ac:dyDescent="0.4">
      <c r="AO209" s="69" t="s">
        <v>87</v>
      </c>
      <c r="AP209" s="70">
        <v>50</v>
      </c>
      <c r="AR209" s="1" t="s">
        <v>119</v>
      </c>
    </row>
    <row r="210" spans="41:44" ht="18.75" hidden="1" x14ac:dyDescent="0.4">
      <c r="AO210" s="69" t="s">
        <v>88</v>
      </c>
      <c r="AP210" s="70">
        <v>50</v>
      </c>
      <c r="AR210" s="1" t="s">
        <v>120</v>
      </c>
    </row>
    <row r="211" spans="41:44" ht="18.75" hidden="1" x14ac:dyDescent="0.4">
      <c r="AO211" s="69" t="s">
        <v>99</v>
      </c>
      <c r="AP211" s="70">
        <v>50</v>
      </c>
      <c r="AR211" s="1" t="s">
        <v>121</v>
      </c>
    </row>
    <row r="212" spans="41:44" ht="18.75" hidden="1" x14ac:dyDescent="0.4">
      <c r="AO212" s="69" t="s">
        <v>89</v>
      </c>
      <c r="AP212" s="70">
        <v>1000</v>
      </c>
      <c r="AR212" s="1" t="s">
        <v>122</v>
      </c>
    </row>
    <row r="213" spans="41:44" ht="18.75" hidden="1" x14ac:dyDescent="0.4">
      <c r="AO213" s="69" t="s">
        <v>90</v>
      </c>
      <c r="AP213" s="70">
        <v>200</v>
      </c>
    </row>
    <row r="214" spans="41:44" ht="18.75" hidden="1" x14ac:dyDescent="0.4">
      <c r="AO214" s="69" t="s">
        <v>91</v>
      </c>
      <c r="AP214" s="70">
        <v>100</v>
      </c>
    </row>
    <row r="215" spans="41:44" ht="18.75" hidden="1" x14ac:dyDescent="0.4">
      <c r="AO215" s="72" t="s">
        <v>92</v>
      </c>
      <c r="AP215" s="70">
        <v>10</v>
      </c>
    </row>
    <row r="216" spans="41:44" ht="18.75" hidden="1" x14ac:dyDescent="0.4">
      <c r="AO216" s="72" t="s">
        <v>93</v>
      </c>
      <c r="AP216" s="70">
        <v>20</v>
      </c>
    </row>
    <row r="217" spans="41:44" ht="18.75" hidden="1" x14ac:dyDescent="0.4">
      <c r="AO217" s="72" t="s">
        <v>94</v>
      </c>
      <c r="AP217" s="70">
        <v>20</v>
      </c>
    </row>
    <row r="218" spans="41:44" ht="18.75" hidden="1" x14ac:dyDescent="0.4">
      <c r="AO218" s="72" t="s">
        <v>95</v>
      </c>
      <c r="AP218" s="70">
        <v>40</v>
      </c>
    </row>
    <row r="219" spans="41:44" ht="18.75" hidden="1" x14ac:dyDescent="0.4">
      <c r="AO219" s="73" t="s">
        <v>96</v>
      </c>
      <c r="AP219" s="70">
        <v>30</v>
      </c>
    </row>
    <row r="220" spans="41:44" ht="18.75" hidden="1" x14ac:dyDescent="0.4">
      <c r="AO220" s="73" t="s">
        <v>97</v>
      </c>
      <c r="AP220" s="70">
        <v>10</v>
      </c>
    </row>
    <row r="221" spans="41:44" ht="18.75" hidden="1" x14ac:dyDescent="0.4">
      <c r="AO221" s="73" t="s">
        <v>98</v>
      </c>
      <c r="AP221" s="70">
        <v>2000</v>
      </c>
    </row>
    <row r="222" spans="41:44" ht="13.5" x14ac:dyDescent="0.4"/>
    <row r="223" spans="41:44" ht="13.5" x14ac:dyDescent="0.4"/>
  </sheetData>
  <sheetProtection algorithmName="SHA-512" hashValue="gcnmOe9ZL88jOLKAg3WjVZcT5qzG9+U+inmPwF5g8qPg30uC71K/01ltPrDjG4yCFyTbd2XC3UI0PPyuFYfXnA==" saltValue="juDntyMC+y6GbBEFHTcB8Q==" spinCount="100000" sheet="1" selectLockedCells="1"/>
  <mergeCells count="216">
    <mergeCell ref="A60:X60"/>
    <mergeCell ref="G61:Q61"/>
    <mergeCell ref="A55:D58"/>
    <mergeCell ref="E55:Z57"/>
    <mergeCell ref="AB54:AK54"/>
    <mergeCell ref="AB55:AK62"/>
    <mergeCell ref="A54:Z54"/>
    <mergeCell ref="A15:D15"/>
    <mergeCell ref="A14:D14"/>
    <mergeCell ref="X14:Y14"/>
    <mergeCell ref="AA14:AB14"/>
    <mergeCell ref="T21:X21"/>
    <mergeCell ref="Y21:AH21"/>
    <mergeCell ref="X58:Z58"/>
    <mergeCell ref="U58:W58"/>
    <mergeCell ref="O58:T58"/>
    <mergeCell ref="F58:G58"/>
    <mergeCell ref="I58:J58"/>
    <mergeCell ref="L58:M58"/>
    <mergeCell ref="AF15:AJ15"/>
    <mergeCell ref="AI21:AK21"/>
    <mergeCell ref="AI24:AK24"/>
    <mergeCell ref="D25:E25"/>
    <mergeCell ref="P25:R25"/>
    <mergeCell ref="A5:A11"/>
    <mergeCell ref="G5:V5"/>
    <mergeCell ref="P11:V11"/>
    <mergeCell ref="P6:V6"/>
    <mergeCell ref="G7:V8"/>
    <mergeCell ref="G11:J11"/>
    <mergeCell ref="AB5:AC6"/>
    <mergeCell ref="E14:G14"/>
    <mergeCell ref="I14:J14"/>
    <mergeCell ref="L14:M14"/>
    <mergeCell ref="B9:F9"/>
    <mergeCell ref="B6:F8"/>
    <mergeCell ref="I6:K6"/>
    <mergeCell ref="M6:O6"/>
    <mergeCell ref="AI23:AK23"/>
    <mergeCell ref="T23:V23"/>
    <mergeCell ref="D22:E22"/>
    <mergeCell ref="P22:R22"/>
    <mergeCell ref="T24:X24"/>
    <mergeCell ref="T4:V4"/>
    <mergeCell ref="L11:N11"/>
    <mergeCell ref="E11:F11"/>
    <mergeCell ref="AD14:AE14"/>
    <mergeCell ref="U14:V14"/>
    <mergeCell ref="AD8:AK10"/>
    <mergeCell ref="AD5:AK6"/>
    <mergeCell ref="AF14:AK14"/>
    <mergeCell ref="B5:F5"/>
    <mergeCell ref="Z8:AC8"/>
    <mergeCell ref="Z9:AC10"/>
    <mergeCell ref="G10:V10"/>
    <mergeCell ref="G9:V9"/>
    <mergeCell ref="N4:R4"/>
    <mergeCell ref="B10:D11"/>
    <mergeCell ref="E10:F10"/>
    <mergeCell ref="A21:E21"/>
    <mergeCell ref="F21:O21"/>
    <mergeCell ref="P21:R21"/>
    <mergeCell ref="AI29:AK29"/>
    <mergeCell ref="AI26:AK26"/>
    <mergeCell ref="D27:E27"/>
    <mergeCell ref="P27:R27"/>
    <mergeCell ref="W27:X27"/>
    <mergeCell ref="AI27:AK27"/>
    <mergeCell ref="D26:E26"/>
    <mergeCell ref="P26:R26"/>
    <mergeCell ref="D28:E29"/>
    <mergeCell ref="P28:R28"/>
    <mergeCell ref="T28:X28"/>
    <mergeCell ref="T26:X26"/>
    <mergeCell ref="T29:V29"/>
    <mergeCell ref="T27:V27"/>
    <mergeCell ref="AI25:AK25"/>
    <mergeCell ref="AI22:AK22"/>
    <mergeCell ref="D23:E23"/>
    <mergeCell ref="AI32:AK32"/>
    <mergeCell ref="P33:R33"/>
    <mergeCell ref="AI33:AK33"/>
    <mergeCell ref="AI34:AK34"/>
    <mergeCell ref="T33:X33"/>
    <mergeCell ref="T34:V34"/>
    <mergeCell ref="T32:V32"/>
    <mergeCell ref="AI30:AK30"/>
    <mergeCell ref="D31:E31"/>
    <mergeCell ref="P31:R31"/>
    <mergeCell ref="AI31:AK31"/>
    <mergeCell ref="D32:E33"/>
    <mergeCell ref="P32:R32"/>
    <mergeCell ref="D30:E30"/>
    <mergeCell ref="P30:R30"/>
    <mergeCell ref="W32:X32"/>
    <mergeCell ref="T31:X31"/>
    <mergeCell ref="T30:X30"/>
    <mergeCell ref="AI28:AK28"/>
    <mergeCell ref="P29:R29"/>
    <mergeCell ref="W29:X29"/>
    <mergeCell ref="AI37:AK37"/>
    <mergeCell ref="P38:R38"/>
    <mergeCell ref="W38:X38"/>
    <mergeCell ref="AI38:AK38"/>
    <mergeCell ref="D39:E39"/>
    <mergeCell ref="D37:E37"/>
    <mergeCell ref="P37:R37"/>
    <mergeCell ref="AI35:AK35"/>
    <mergeCell ref="D36:E36"/>
    <mergeCell ref="P36:R36"/>
    <mergeCell ref="W36:X36"/>
    <mergeCell ref="AI36:AK36"/>
    <mergeCell ref="T38:V38"/>
    <mergeCell ref="T36:V36"/>
    <mergeCell ref="D35:E35"/>
    <mergeCell ref="P35:R35"/>
    <mergeCell ref="AI40:AK40"/>
    <mergeCell ref="B44:H44"/>
    <mergeCell ref="I44:J44"/>
    <mergeCell ref="K44:M44"/>
    <mergeCell ref="N44:T44"/>
    <mergeCell ref="P39:R39"/>
    <mergeCell ref="AF41:AK41"/>
    <mergeCell ref="AI39:AK39"/>
    <mergeCell ref="AG42:AJ42"/>
    <mergeCell ref="U44:V44"/>
    <mergeCell ref="W44:Y44"/>
    <mergeCell ref="Z44:AF44"/>
    <mergeCell ref="AG44:AH44"/>
    <mergeCell ref="AI44:AK44"/>
    <mergeCell ref="B45:H45"/>
    <mergeCell ref="I45:J45"/>
    <mergeCell ref="K45:M45"/>
    <mergeCell ref="N45:T45"/>
    <mergeCell ref="U45:V45"/>
    <mergeCell ref="W45:Y45"/>
    <mergeCell ref="Z45:AF45"/>
    <mergeCell ref="AG45:AH45"/>
    <mergeCell ref="AI45:AK45"/>
    <mergeCell ref="B46:H46"/>
    <mergeCell ref="I46:J46"/>
    <mergeCell ref="K46:M46"/>
    <mergeCell ref="N46:T46"/>
    <mergeCell ref="U46:V46"/>
    <mergeCell ref="W46:Y46"/>
    <mergeCell ref="Z46:AF46"/>
    <mergeCell ref="AG46:AH46"/>
    <mergeCell ref="AI46:AK46"/>
    <mergeCell ref="B47:H47"/>
    <mergeCell ref="I47:J47"/>
    <mergeCell ref="K47:M47"/>
    <mergeCell ref="N47:T47"/>
    <mergeCell ref="U47:V47"/>
    <mergeCell ref="W47:Y47"/>
    <mergeCell ref="Z47:AF47"/>
    <mergeCell ref="AI48:AK48"/>
    <mergeCell ref="AG50:AJ50"/>
    <mergeCell ref="AF49:AK49"/>
    <mergeCell ref="AG47:AH47"/>
    <mergeCell ref="AI47:AK47"/>
    <mergeCell ref="B48:H48"/>
    <mergeCell ref="I48:J48"/>
    <mergeCell ref="K48:M48"/>
    <mergeCell ref="N48:T48"/>
    <mergeCell ref="U48:V48"/>
    <mergeCell ref="W48:Y48"/>
    <mergeCell ref="Z48:AF48"/>
    <mergeCell ref="AG48:AH48"/>
    <mergeCell ref="A37:C37"/>
    <mergeCell ref="A35:C35"/>
    <mergeCell ref="T39:X39"/>
    <mergeCell ref="P40:R41"/>
    <mergeCell ref="A22:C23"/>
    <mergeCell ref="A24:B25"/>
    <mergeCell ref="A26:C27"/>
    <mergeCell ref="A28:C29"/>
    <mergeCell ref="A30:C31"/>
    <mergeCell ref="A40:E40"/>
    <mergeCell ref="T25:V25"/>
    <mergeCell ref="T22:X22"/>
    <mergeCell ref="T37:X37"/>
    <mergeCell ref="T35:X35"/>
    <mergeCell ref="W40:X40"/>
    <mergeCell ref="D34:E34"/>
    <mergeCell ref="P34:R34"/>
    <mergeCell ref="W34:X34"/>
    <mergeCell ref="C24:C25"/>
    <mergeCell ref="D24:E24"/>
    <mergeCell ref="P24:R24"/>
    <mergeCell ref="P23:R23"/>
    <mergeCell ref="W23:X23"/>
    <mergeCell ref="W25:X25"/>
    <mergeCell ref="AI3:AJ3"/>
    <mergeCell ref="A1:AK1"/>
    <mergeCell ref="K41:O41"/>
    <mergeCell ref="U41:AE41"/>
    <mergeCell ref="U42:AE42"/>
    <mergeCell ref="G6:H6"/>
    <mergeCell ref="U50:AE50"/>
    <mergeCell ref="O14:T14"/>
    <mergeCell ref="E15:AE15"/>
    <mergeCell ref="A41:E41"/>
    <mergeCell ref="F41:G41"/>
    <mergeCell ref="U49:AE49"/>
    <mergeCell ref="A38:E38"/>
    <mergeCell ref="A17:AK17"/>
    <mergeCell ref="A18:AK18"/>
    <mergeCell ref="A19:AK19"/>
    <mergeCell ref="Y3:AA3"/>
    <mergeCell ref="AB3:AD3"/>
    <mergeCell ref="AF3:AG3"/>
    <mergeCell ref="A36:C36"/>
    <mergeCell ref="A34:C34"/>
    <mergeCell ref="A32:C33"/>
    <mergeCell ref="T40:V40"/>
    <mergeCell ref="A39:C39"/>
  </mergeCells>
  <phoneticPr fontId="3"/>
  <conditionalFormatting sqref="N22:N39 AG22:AG40">
    <cfRule type="cellIs" dxfId="1" priority="3" operator="lessThan">
      <formula>0</formula>
    </cfRule>
  </conditionalFormatting>
  <conditionalFormatting sqref="N40">
    <cfRule type="cellIs" dxfId="0" priority="2" operator="lessThan">
      <formula>0</formula>
    </cfRule>
  </conditionalFormatting>
  <dataValidations count="16">
    <dataValidation type="list" allowBlank="1" showInputMessage="1" showErrorMessage="1" sqref="U14 AA14 F22:F40 J22:J40 Y22:Y40 AC22:AC40" xr:uid="{00000000-0002-0000-0000-000000000000}">
      <formula1>"0,1,2,3,4,5,6,7,8,9,10,11,12,13,14,15,16,17,18,19,20,21,22,23,24"</formula1>
    </dataValidation>
    <dataValidation type="list" allowBlank="1" showInputMessage="1" showErrorMessage="1" sqref="L14 AI3:AJ3" xr:uid="{00000000-0002-0000-0000-000001000000}">
      <formula1>"1,2,3,4,5,6,7,8,9,10,11,12,13,14,15,16,17,18,19,20,21,22,23,24,25,26,27,28,29,30,31"</formula1>
    </dataValidation>
    <dataValidation type="list" allowBlank="1" showInputMessage="1" showErrorMessage="1" sqref="I14 AF3:AG3" xr:uid="{00000000-0002-0000-0000-000002000000}">
      <formula1>"1,2,3,4,5,6,7,8,9,10,11,12"</formula1>
    </dataValidation>
    <dataValidation type="list" allowBlank="1" showInputMessage="1" showErrorMessage="1" sqref="E14 AB3:AD3" xr:uid="{00000000-0002-0000-0000-000003000000}">
      <formula1>"2019,2020,2021,2022,2023,2024"</formula1>
    </dataValidation>
    <dataValidation type="list" allowBlank="1" showInputMessage="1" showErrorMessage="1" sqref="L58:M58" xr:uid="{00000000-0002-0000-0000-000004000000}">
      <formula1>"（ア）,（イ）,（ウ）"</formula1>
    </dataValidation>
    <dataValidation type="list" allowBlank="1" showInputMessage="1" showErrorMessage="1" sqref="I58:J58" xr:uid="{00000000-0002-0000-0000-000005000000}">
      <formula1>"ア,イ,ウ,エ,オ,カ,キ,ク"</formula1>
    </dataValidation>
    <dataValidation type="list" allowBlank="1" showInputMessage="1" showErrorMessage="1" sqref="F58:G58" xr:uid="{00000000-0002-0000-0000-000006000000}">
      <formula1>"1,2,3,4,5,6,7,8,9,10"</formula1>
    </dataValidation>
    <dataValidation type="list" allowBlank="1" showInputMessage="1" showErrorMessage="1" sqref="X58" xr:uid="{00000000-0002-0000-0000-000007000000}">
      <formula1>"'1/2,'10/10"</formula1>
    </dataValidation>
    <dataValidation type="list" allowBlank="1" showInputMessage="1" showErrorMessage="1" sqref="D36:E36 D30:D31 D34:E34 D26:D27" xr:uid="{00000000-0002-0000-0000-000008000000}">
      <formula1>"全面,1/2面"</formula1>
    </dataValidation>
    <dataValidation type="list" allowBlank="1" showInputMessage="1" showErrorMessage="1" sqref="D24:D25 E25" xr:uid="{00000000-0002-0000-0000-000009000000}">
      <formula1>"全面,1/2面,観客席"</formula1>
    </dataValidation>
    <dataValidation type="list" allowBlank="1" showInputMessage="1" showErrorMessage="1" sqref="D22:D23" xr:uid="{00000000-0002-0000-0000-00000A000000}">
      <formula1>"全面,1/2面,1/3面,1/4面,1/6面"</formula1>
    </dataValidation>
    <dataValidation type="list" allowBlank="1" showInputMessage="1" showErrorMessage="1" sqref="W38:X38 D32 D28 D39:E39 C24:C25 W36:X36 W23:X23 W25:X25 W27:X27 W29:X29 W32:X32 W34:X34 W40:X40" xr:uid="{00000000-0002-0000-0000-00000B000000}">
      <formula1>"冷房,暖房"</formula1>
    </dataValidation>
    <dataValidation type="list" allowBlank="1" showInputMessage="1" showErrorMessage="1" sqref="B45:H48 N45:T48 Z45:AF48" xr:uid="{00000000-0002-0000-0000-00000C000000}">
      <formula1>$AO$194:$AO$221</formula1>
    </dataValidation>
    <dataValidation type="list" allowBlank="1" showInputMessage="1" showErrorMessage="1" sqref="C100" xr:uid="{00000000-0002-0000-0000-00000E000000}">
      <formula1>"非営利入場料なし,非営利入場料あり,営利入場料なし,営利入場料あり"</formula1>
    </dataValidation>
    <dataValidation type="list" allowBlank="1" showInputMessage="1" showErrorMessage="1" sqref="J41" xr:uid="{2E1455D0-80AE-4181-AD3A-718DE10D4225}">
      <formula1>"1,2,3,4,5,6,7,8,9,10,11,12,13,14,15"</formula1>
    </dataValidation>
    <dataValidation type="list" allowBlank="1" showInputMessage="1" showErrorMessage="1" sqref="E55:Z57" xr:uid="{00000000-0002-0000-0000-00000D000000}">
      <formula1>$AR$194:$AR$212</formula1>
    </dataValidation>
  </dataValidations>
  <pageMargins left="0.78740157480314965" right="0.19685039370078741" top="0.19685039370078741" bottom="0.3937007874015748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budoukan002</dc:creator>
  <cp:lastModifiedBy>budoukan002</cp:lastModifiedBy>
  <cp:lastPrinted>2019-03-22T10:43:39Z</cp:lastPrinted>
  <dcterms:created xsi:type="dcterms:W3CDTF">2019-03-11T10:21:39Z</dcterms:created>
  <dcterms:modified xsi:type="dcterms:W3CDTF">2019-04-02T04:05:52Z</dcterms:modified>
</cp:coreProperties>
</file>